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Tabelle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2" i="1"/>
  <c r="I135" i="1"/>
</calcChain>
</file>

<file path=xl/sharedStrings.xml><?xml version="1.0" encoding="utf-8"?>
<sst xmlns="http://schemas.openxmlformats.org/spreadsheetml/2006/main" count="217" uniqueCount="185">
  <si>
    <t>IMAGE</t>
  </si>
  <si>
    <t>ARTICLE CODE</t>
  </si>
  <si>
    <t>UPC</t>
  </si>
  <si>
    <t>DESCRIPTION OF THE MODEL- CODE</t>
  </si>
  <si>
    <t>SIZE
(EUR)</t>
  </si>
  <si>
    <t>SIZE
(US)</t>
  </si>
  <si>
    <t>BQ6472-500</t>
  </si>
  <si>
    <t>WOMEN
Air Jordan 1 Mid
BARELY ROSE BQ6472-500</t>
  </si>
  <si>
    <t>00194956600510</t>
  </si>
  <si>
    <t>00194956600527</t>
  </si>
  <si>
    <t>00194956600534</t>
  </si>
  <si>
    <t>5</t>
  </si>
  <si>
    <t>00194956600541</t>
  </si>
  <si>
    <t>00194956600558</t>
  </si>
  <si>
    <t>00194956600565</t>
  </si>
  <si>
    <t>00194956600572</t>
  </si>
  <si>
    <t>41</t>
  </si>
  <si>
    <t>9,5</t>
  </si>
  <si>
    <t>00194956600589</t>
  </si>
  <si>
    <t>42</t>
  </si>
  <si>
    <t>10</t>
  </si>
  <si>
    <t>00194956600596</t>
  </si>
  <si>
    <t>42,5</t>
  </si>
  <si>
    <t>10,5</t>
  </si>
  <si>
    <t>554724-177</t>
  </si>
  <si>
    <t>00195238866778</t>
  </si>
  <si>
    <t>Air Jordan 1 Mid 'White/Black-Pollen' 554724-177</t>
  </si>
  <si>
    <t>00195238866785</t>
  </si>
  <si>
    <t>00195238866792</t>
  </si>
  <si>
    <t>00195238866808</t>
  </si>
  <si>
    <t>00195238866815</t>
  </si>
  <si>
    <t>00195238866822</t>
  </si>
  <si>
    <t>00195238866839</t>
  </si>
  <si>
    <t>00195238866846</t>
  </si>
  <si>
    <t>00195238866853</t>
  </si>
  <si>
    <t>00195238866877</t>
  </si>
  <si>
    <t>554724-058</t>
  </si>
  <si>
    <t>00193152249264</t>
  </si>
  <si>
    <t>Jordan 1 Mid Shattered Blackboard 554724-058</t>
  </si>
  <si>
    <t>00193152249271</t>
  </si>
  <si>
    <t>00193152249288</t>
  </si>
  <si>
    <t>00193152249295</t>
  </si>
  <si>
    <t>00193152249301</t>
  </si>
  <si>
    <t>00193152249318</t>
  </si>
  <si>
    <t>00193152249325</t>
  </si>
  <si>
    <t>00193152249332</t>
  </si>
  <si>
    <t>00193152249349</t>
  </si>
  <si>
    <t>00193152249356</t>
  </si>
  <si>
    <t>554724-122</t>
  </si>
  <si>
    <t>00194956891291</t>
  </si>
  <si>
    <t>Jordan 1 Mid Black Gym Red 554724-122</t>
  </si>
  <si>
    <t>00194956891307</t>
  </si>
  <si>
    <t>00194956891314</t>
  </si>
  <si>
    <t>00194956891321</t>
  </si>
  <si>
    <t>00194956891338</t>
  </si>
  <si>
    <t>00194956891345</t>
  </si>
  <si>
    <t>00194956891352</t>
  </si>
  <si>
    <t>00194956891369</t>
  </si>
  <si>
    <t>00194956891376</t>
  </si>
  <si>
    <t>00194956891383</t>
  </si>
  <si>
    <t>554724-092</t>
  </si>
  <si>
    <t>00193658124379</t>
  </si>
  <si>
    <t>MEN
Air Jordan 1 Mid
 LIGHT SMOKE GREY 554724-092</t>
  </si>
  <si>
    <t>00193658124386</t>
  </si>
  <si>
    <t>00193658124393</t>
  </si>
  <si>
    <t>00193658124409</t>
  </si>
  <si>
    <t>00193658124416</t>
  </si>
  <si>
    <t>00193658124423</t>
  </si>
  <si>
    <t>00193658124430</t>
  </si>
  <si>
    <t>00193658124447</t>
  </si>
  <si>
    <t>00193658124454</t>
  </si>
  <si>
    <t>00193658124461</t>
  </si>
  <si>
    <t>00193658124478</t>
  </si>
  <si>
    <t>554724-073</t>
  </si>
  <si>
    <t>00194498267806</t>
  </si>
  <si>
    <t xml:space="preserve"> MEN
Air Jordan 1 Mid
WHITE SHADOW 554724-073</t>
  </si>
  <si>
    <t>00194498267813</t>
  </si>
  <si>
    <t>00194498267820</t>
  </si>
  <si>
    <t>00194498267837</t>
  </si>
  <si>
    <t>00194498267844</t>
  </si>
  <si>
    <t>00194498267851</t>
  </si>
  <si>
    <t>00194498267868</t>
  </si>
  <si>
    <t>00194498267875</t>
  </si>
  <si>
    <t>00194498267882</t>
  </si>
  <si>
    <t>00194498267899</t>
  </si>
  <si>
    <t>00194498267905</t>
  </si>
  <si>
    <t>CJ0952-100</t>
  </si>
  <si>
    <t>00193153909396</t>
  </si>
  <si>
    <t>MEN
Air Force 1
 WHITE/BLACK CJ0952-100</t>
  </si>
  <si>
    <t>7,5</t>
  </si>
  <si>
    <t>40,5</t>
  </si>
  <si>
    <t>00193153909402</t>
  </si>
  <si>
    <t>00193153909419</t>
  </si>
  <si>
    <t>00193153909426</t>
  </si>
  <si>
    <t>00193153909433</t>
  </si>
  <si>
    <t>00193153909440</t>
  </si>
  <si>
    <t>44</t>
  </si>
  <si>
    <t>00193153909457</t>
  </si>
  <si>
    <t>44,5</t>
  </si>
  <si>
    <t>00193153909464</t>
  </si>
  <si>
    <t>45</t>
  </si>
  <si>
    <t>11</t>
  </si>
  <si>
    <t>00193153909471</t>
  </si>
  <si>
    <t>45,5</t>
  </si>
  <si>
    <t>11,5</t>
  </si>
  <si>
    <t>554725-073</t>
  </si>
  <si>
    <t>00194498268247</t>
  </si>
  <si>
    <t xml:space="preserve">
Air Jordan 1 Mid (GS)
 WHITE SHADOW 554725-073</t>
  </si>
  <si>
    <t>3,5Y</t>
  </si>
  <si>
    <t>00194498268254</t>
  </si>
  <si>
    <t>4Y</t>
  </si>
  <si>
    <t>00194498268261</t>
  </si>
  <si>
    <t>4,5Y</t>
  </si>
  <si>
    <t>00194498268278</t>
  </si>
  <si>
    <t>5Y</t>
  </si>
  <si>
    <t>00194498268285</t>
  </si>
  <si>
    <t>5,5Y</t>
  </si>
  <si>
    <t>00194498268292</t>
  </si>
  <si>
    <t>6Y</t>
  </si>
  <si>
    <t>00194498268308</t>
  </si>
  <si>
    <t>6,5Y</t>
  </si>
  <si>
    <t>00194498268315</t>
  </si>
  <si>
    <t>7Y</t>
  </si>
  <si>
    <t>554725-092</t>
  </si>
  <si>
    <t xml:space="preserve">
Air Jordan 1 Mid  (GS)
LIGHT SMOKE GREY 554725-092</t>
  </si>
  <si>
    <t>38,5</t>
  </si>
  <si>
    <t>35,5</t>
  </si>
  <si>
    <t>37,5</t>
  </si>
  <si>
    <t>CW2289-111</t>
  </si>
  <si>
    <t>00194500875425</t>
  </si>
  <si>
    <t xml:space="preserve"> Air Force 1 Mid '07 'Triple White' CW2289-111</t>
  </si>
  <si>
    <t>00194500875432</t>
  </si>
  <si>
    <t>00194500875449</t>
  </si>
  <si>
    <t>00194500875456</t>
  </si>
  <si>
    <t>00194500875463</t>
  </si>
  <si>
    <t>00194500875470</t>
  </si>
  <si>
    <t>00194500875487</t>
  </si>
  <si>
    <t>00194500875494</t>
  </si>
  <si>
    <t>00194500875500</t>
  </si>
  <si>
    <t>00194500875517</t>
  </si>
  <si>
    <t>00194500875524</t>
  </si>
  <si>
    <t>00194500875531</t>
  </si>
  <si>
    <t>00194500875548</t>
  </si>
  <si>
    <t>CT3839-100</t>
  </si>
  <si>
    <t>00194499394181</t>
  </si>
  <si>
    <t xml:space="preserve">
Air Force 1 LE (GS)
TRIPLE WHITE CT3839-100</t>
  </si>
  <si>
    <t>00194499394198</t>
  </si>
  <si>
    <t>00194499394204</t>
  </si>
  <si>
    <t>00194499394211</t>
  </si>
  <si>
    <t>00194499394228</t>
  </si>
  <si>
    <t>00194499394242</t>
  </si>
  <si>
    <t>00194499394259</t>
  </si>
  <si>
    <t>CW2288-111</t>
  </si>
  <si>
    <t>00194500874909</t>
  </si>
  <si>
    <t>Nike Air Force 1 '07 Man  'White' CW2288-111</t>
  </si>
  <si>
    <t>00194500874916</t>
  </si>
  <si>
    <t>00194500874923</t>
  </si>
  <si>
    <t>00194500874930</t>
  </si>
  <si>
    <t>00194500874947</t>
  </si>
  <si>
    <t>00194500874954</t>
  </si>
  <si>
    <t>00194500874961</t>
  </si>
  <si>
    <t>00194500874978</t>
  </si>
  <si>
    <t>00194500874985</t>
  </si>
  <si>
    <t>00194500874992</t>
  </si>
  <si>
    <t>00194500875005</t>
  </si>
  <si>
    <t>00194500875012</t>
  </si>
  <si>
    <t>00194500875029</t>
  </si>
  <si>
    <t>DD1399-105</t>
  </si>
  <si>
    <t>00195238789589</t>
  </si>
  <si>
    <t>Nike Dunk High Retro 'Black White 'DD1399-105</t>
  </si>
  <si>
    <t xml:space="preserve">00195238789596 </t>
  </si>
  <si>
    <t>00195238789602</t>
  </si>
  <si>
    <t>00195238789619</t>
  </si>
  <si>
    <t>00195238789626</t>
  </si>
  <si>
    <t xml:space="preserve">00195238789633 </t>
  </si>
  <si>
    <t>00195238789640</t>
  </si>
  <si>
    <t>00195238789657</t>
  </si>
  <si>
    <t>00195238789664</t>
  </si>
  <si>
    <t>00195238789671</t>
  </si>
  <si>
    <t>00195238789688</t>
  </si>
  <si>
    <t>00195238789695</t>
  </si>
  <si>
    <t>8</t>
  </si>
  <si>
    <t>ORDER QUANTITY</t>
  </si>
  <si>
    <t>PRICE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</si>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</sst>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sz val="12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8"/>
      <name val="Arial"/>
      <family val="2"/>
    </font>
    <font>
      <sz val="20"/>
      <color rgb="FF000000"/>
      <name val="Arial"/>
      <family val="2"/>
    </font>
    <font>
      <sz val="18"/>
      <color theme="1"/>
      <name val="Arial"/>
      <family val="2"/>
    </font>
    <font>
      <b/>
      <sz val="18"/>
      <color rgb="FF00000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charset val="162"/>
    </font>
    <font>
      <sz val="20"/>
      <color theme="1"/>
      <name val="Arial"/>
      <family val="2"/>
    </font>
    <font>
      <sz val="11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7" xfId="0" quotePrefix="1" applyFont="1" applyFill="1" applyBorder="1" applyAlignment="1">
      <alignment horizontal="center" vertical="center"/>
    </xf>
    <xf numFmtId="0" fontId="11" fillId="2" borderId="10" xfId="0" quotePrefix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25" xfId="0" quotePrefix="1" applyNumberFormat="1" applyFont="1" applyBorder="1" applyAlignment="1">
      <alignment horizontal="center" vertical="center"/>
    </xf>
    <xf numFmtId="49" fontId="8" fillId="4" borderId="25" xfId="0" applyNumberFormat="1" applyFont="1" applyFill="1" applyBorder="1" applyAlignment="1">
      <alignment horizontal="center" vertical="center"/>
    </xf>
    <xf numFmtId="49" fontId="8" fillId="4" borderId="25" xfId="0" quotePrefix="1" applyNumberFormat="1" applyFont="1" applyFill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49" fontId="10" fillId="0" borderId="7" xfId="0" quotePrefix="1" applyNumberFormat="1" applyFont="1" applyBorder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" fillId="8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shrinkToFit="1"/>
    </xf>
    <xf numFmtId="164" fontId="5" fillId="3" borderId="9" xfId="0" applyNumberFormat="1" applyFont="1" applyFill="1" applyBorder="1" applyAlignment="1">
      <alignment horizontal="center" vertical="center" wrapText="1" shrinkToFit="1"/>
    </xf>
    <xf numFmtId="164" fontId="0" fillId="0" borderId="0" xfId="0" applyNumberFormat="1"/>
    <xf numFmtId="0" fontId="1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7" fillId="3" borderId="12" xfId="0" applyFont="1" applyFill="1" applyBorder="1" applyAlignment="1">
      <alignment horizontal="center" vertical="top" wrapText="1" shrinkToFit="1"/>
    </xf>
    <xf numFmtId="0" fontId="7" fillId="3" borderId="0" xfId="0" applyFont="1" applyFill="1" applyAlignment="1">
      <alignment horizontal="center" vertical="top" shrinkToFit="1"/>
    </xf>
    <xf numFmtId="0" fontId="7" fillId="3" borderId="13" xfId="0" applyFont="1" applyFill="1" applyBorder="1" applyAlignment="1">
      <alignment horizontal="center" vertical="top" shrinkToFit="1"/>
    </xf>
    <xf numFmtId="164" fontId="5" fillId="3" borderId="2" xfId="0" applyNumberFormat="1" applyFont="1" applyFill="1" applyBorder="1" applyAlignment="1">
      <alignment horizontal="center" vertical="center" wrapText="1" shrinkToFit="1"/>
    </xf>
    <xf numFmtId="164" fontId="5" fillId="3" borderId="5" xfId="0" applyNumberFormat="1" applyFont="1" applyFill="1" applyBorder="1" applyAlignment="1">
      <alignment horizontal="center" vertical="center" wrapText="1" shrinkToFit="1"/>
    </xf>
    <xf numFmtId="164" fontId="5" fillId="3" borderId="8" xfId="0" applyNumberFormat="1" applyFont="1" applyFill="1" applyBorder="1" applyAlignment="1">
      <alignment horizontal="center" vertical="center" wrapText="1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 shrinkToFit="1"/>
    </xf>
    <xf numFmtId="0" fontId="5" fillId="3" borderId="19" xfId="0" applyFont="1" applyFill="1" applyBorder="1" applyAlignment="1">
      <alignment horizontal="center" vertical="center" wrapText="1" shrinkToFit="1"/>
    </xf>
    <xf numFmtId="0" fontId="5" fillId="3" borderId="21" xfId="0" applyFont="1" applyFill="1" applyBorder="1" applyAlignment="1">
      <alignment horizontal="center" vertical="center" wrapText="1" shrinkToFit="1"/>
    </xf>
    <xf numFmtId="0" fontId="5" fillId="3" borderId="23" xfId="0" applyFont="1" applyFill="1" applyBorder="1" applyAlignment="1">
      <alignment horizontal="center" vertical="center" wrapText="1" shrinkToFit="1"/>
    </xf>
    <xf numFmtId="0" fontId="7" fillId="3" borderId="29" xfId="0" applyFont="1" applyFill="1" applyBorder="1" applyAlignment="1">
      <alignment horizontal="center" vertical="center" wrapText="1" shrinkToFit="1"/>
    </xf>
    <xf numFmtId="0" fontId="7" fillId="3" borderId="30" xfId="0" applyFont="1" applyFill="1" applyBorder="1" applyAlignment="1">
      <alignment horizontal="center" vertical="center" wrapText="1" shrinkToFit="1"/>
    </xf>
    <xf numFmtId="0" fontId="7" fillId="3" borderId="31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3" borderId="0" xfId="0" applyFont="1" applyFill="1" applyAlignment="1">
      <alignment horizontal="center" vertical="top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 shrinkToFit="1"/>
    </xf>
    <xf numFmtId="164" fontId="5" fillId="0" borderId="5" xfId="0" applyNumberFormat="1" applyFont="1" applyBorder="1" applyAlignment="1">
      <alignment horizontal="center" vertical="center" wrapText="1" shrinkToFit="1"/>
    </xf>
    <xf numFmtId="164" fontId="5" fillId="0" borderId="8" xfId="0" applyNumberFormat="1" applyFont="1" applyBorder="1" applyAlignment="1">
      <alignment horizontal="center" vertical="center" wrapText="1" shrinkToFit="1"/>
    </xf>
    <xf numFmtId="164" fontId="12" fillId="0" borderId="2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49" fontId="7" fillId="3" borderId="12" xfId="0" applyNumberFormat="1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42</xdr:row>
      <xdr:rowOff>111125</xdr:rowOff>
    </xdr:from>
    <xdr:to>
      <xdr:col>0</xdr:col>
      <xdr:colOff>3392149</xdr:colOff>
      <xdr:row>48</xdr:row>
      <xdr:rowOff>269875</xdr:rowOff>
    </xdr:to>
    <xdr:pic>
      <xdr:nvPicPr>
        <xdr:cNvPr id="2" name="image14.jpg" descr="Jordan 1 Mid Light Smoke Grey - 554724-092">
          <a:extLst>
            <a:ext uri="{FF2B5EF4-FFF2-40B4-BE49-F238E27FC236}">
              <a16:creationId xmlns="" xmlns:a16="http://schemas.microsoft.com/office/drawing/2014/main" id="{98C25FB0-DAD2-42ED-B95A-D7F18F50E0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3316585"/>
          <a:ext cx="2887324" cy="18961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683113</xdr:colOff>
      <xdr:row>80</xdr:row>
      <xdr:rowOff>46314</xdr:rowOff>
    </xdr:from>
    <xdr:to>
      <xdr:col>0</xdr:col>
      <xdr:colOff>3029438</xdr:colOff>
      <xdr:row>85</xdr:row>
      <xdr:rowOff>175703</xdr:rowOff>
    </xdr:to>
    <xdr:pic>
      <xdr:nvPicPr>
        <xdr:cNvPr id="3" name="Resim 74" descr="Jordan 1 Mid Light Smoke Grey - 554724-092">
          <a:extLst>
            <a:ext uri="{FF2B5EF4-FFF2-40B4-BE49-F238E27FC236}">
              <a16:creationId xmlns="" xmlns:a16="http://schemas.microsoft.com/office/drawing/2014/main" id="{CCC0F2DD-703E-4119-B43E-ECD2E6B6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13" y="24826554"/>
          <a:ext cx="2346325" cy="1577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556369</xdr:colOff>
      <xdr:row>64</xdr:row>
      <xdr:rowOff>4641</xdr:rowOff>
    </xdr:from>
    <xdr:to>
      <xdr:col>0</xdr:col>
      <xdr:colOff>3566538</xdr:colOff>
      <xdr:row>70</xdr:row>
      <xdr:rowOff>177524</xdr:rowOff>
    </xdr:to>
    <xdr:pic>
      <xdr:nvPicPr>
        <xdr:cNvPr id="4" name="Resim 6">
          <a:extLst>
            <a:ext uri="{FF2B5EF4-FFF2-40B4-BE49-F238E27FC236}">
              <a16:creationId xmlns="" xmlns:a16="http://schemas.microsoft.com/office/drawing/2014/main" id="{63F4EE7F-BA21-4EB9-B1D9-F69179821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369" y="19732821"/>
          <a:ext cx="3010169" cy="2215043"/>
        </a:xfrm>
        <a:prstGeom prst="rect">
          <a:avLst/>
        </a:prstGeom>
      </xdr:spPr>
    </xdr:pic>
    <xdr:clientData/>
  </xdr:twoCellAnchor>
  <xdr:twoCellAnchor>
    <xdr:from>
      <xdr:col>0</xdr:col>
      <xdr:colOff>439077</xdr:colOff>
      <xdr:row>101</xdr:row>
      <xdr:rowOff>3889</xdr:rowOff>
    </xdr:from>
    <xdr:to>
      <xdr:col>0</xdr:col>
      <xdr:colOff>3438768</xdr:colOff>
      <xdr:row>106</xdr:row>
      <xdr:rowOff>254000</xdr:rowOff>
    </xdr:to>
    <xdr:pic>
      <xdr:nvPicPr>
        <xdr:cNvPr id="5" name="Resim 173" descr="Nike Air Force 1 Older Kids' Shoes">
          <a:extLst>
            <a:ext uri="{FF2B5EF4-FFF2-40B4-BE49-F238E27FC236}">
              <a16:creationId xmlns="" xmlns:a16="http://schemas.microsoft.com/office/drawing/2014/main" id="{366A2CE9-72ED-4716-A8EB-1AD23142E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3" t="43336" r="11287" b="26854"/>
        <a:stretch/>
      </xdr:blipFill>
      <xdr:spPr bwMode="auto">
        <a:xfrm>
          <a:off x="439077" y="33120409"/>
          <a:ext cx="2999691" cy="1697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491295</xdr:colOff>
      <xdr:row>52</xdr:row>
      <xdr:rowOff>214924</xdr:rowOff>
    </xdr:from>
    <xdr:to>
      <xdr:col>0</xdr:col>
      <xdr:colOff>3497385</xdr:colOff>
      <xdr:row>60</xdr:row>
      <xdr:rowOff>176822</xdr:rowOff>
    </xdr:to>
    <xdr:pic>
      <xdr:nvPicPr>
        <xdr:cNvPr id="7" name="image23.jpg" descr="مفهوم تشديد استبداد nike air jordan 1 mid shadow - analogdevelopment.com">
          <a:extLst>
            <a:ext uri="{FF2B5EF4-FFF2-40B4-BE49-F238E27FC236}">
              <a16:creationId xmlns="" xmlns:a16="http://schemas.microsoft.com/office/drawing/2014/main" id="{FB7359E7-DD3F-4B57-8692-6A15D6F978A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1295" y="16315984"/>
          <a:ext cx="3006090" cy="227837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512151</xdr:colOff>
      <xdr:row>72</xdr:row>
      <xdr:rowOff>111370</xdr:rowOff>
    </xdr:from>
    <xdr:to>
      <xdr:col>0</xdr:col>
      <xdr:colOff>2909276</xdr:colOff>
      <xdr:row>78</xdr:row>
      <xdr:rowOff>9770</xdr:rowOff>
    </xdr:to>
    <xdr:pic>
      <xdr:nvPicPr>
        <xdr:cNvPr id="8" name="image15.jpg" descr="Air Jordan 1 Mid GS 'White Shadow'">
          <a:extLst>
            <a:ext uri="{FF2B5EF4-FFF2-40B4-BE49-F238E27FC236}">
              <a16:creationId xmlns="" xmlns:a16="http://schemas.microsoft.com/office/drawing/2014/main" id="{DB4AA9E1-177D-4FEB-A720-B18DA57D155F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2151" y="22575130"/>
          <a:ext cx="2397125" cy="163576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806269</xdr:colOff>
      <xdr:row>124</xdr:row>
      <xdr:rowOff>181428</xdr:rowOff>
    </xdr:from>
    <xdr:to>
      <xdr:col>0</xdr:col>
      <xdr:colOff>3410858</xdr:colOff>
      <xdr:row>133</xdr:row>
      <xdr:rowOff>22860</xdr:rowOff>
    </xdr:to>
    <xdr:pic>
      <xdr:nvPicPr>
        <xdr:cNvPr id="9" name="Immagine 8" descr="nike Nike Dunk High Retro DD1399105 | modaesport.com">
          <a:extLst>
            <a:ext uri="{FF2B5EF4-FFF2-40B4-BE49-F238E27FC236}">
              <a16:creationId xmlns="" xmlns:a16="http://schemas.microsoft.com/office/drawing/2014/main" id="{E42B12A3-FCB1-405A-A583-D532CFAB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269" y="41771388"/>
          <a:ext cx="2604589" cy="244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398897</xdr:colOff>
      <xdr:row>21</xdr:row>
      <xdr:rowOff>242735</xdr:rowOff>
    </xdr:from>
    <xdr:to>
      <xdr:col>0</xdr:col>
      <xdr:colOff>3627893</xdr:colOff>
      <xdr:row>28</xdr:row>
      <xdr:rowOff>141135</xdr:rowOff>
    </xdr:to>
    <xdr:pic>
      <xdr:nvPicPr>
        <xdr:cNvPr id="10" name="image9.jpeg">
          <a:extLst>
            <a:ext uri="{FF2B5EF4-FFF2-40B4-BE49-F238E27FC236}">
              <a16:creationId xmlns="" xmlns:a16="http://schemas.microsoft.com/office/drawing/2014/main" id="{F34D891D-7CF3-4AD1-B96B-72954C77A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97" y="7367435"/>
          <a:ext cx="3228996" cy="192532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30</xdr:row>
      <xdr:rowOff>155103</xdr:rowOff>
    </xdr:from>
    <xdr:to>
      <xdr:col>0</xdr:col>
      <xdr:colOff>3223260</xdr:colOff>
      <xdr:row>39</xdr:row>
      <xdr:rowOff>159865</xdr:rowOff>
    </xdr:to>
    <xdr:pic>
      <xdr:nvPicPr>
        <xdr:cNvPr id="11" name="Immagine 10" descr="Jordan 1 Mid Gym Red Black White 554724 122 | Gagliotta Calzature">
          <a:extLst>
            <a:ext uri="{FF2B5EF4-FFF2-40B4-BE49-F238E27FC236}">
              <a16:creationId xmlns="" xmlns:a16="http://schemas.microsoft.com/office/drawing/2014/main" id="{97540621-7E22-4405-954D-5D57314B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26123"/>
          <a:ext cx="2670810" cy="261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117231</xdr:colOff>
      <xdr:row>87</xdr:row>
      <xdr:rowOff>214923</xdr:rowOff>
    </xdr:from>
    <xdr:to>
      <xdr:col>0</xdr:col>
      <xdr:colOff>3536460</xdr:colOff>
      <xdr:row>99</xdr:row>
      <xdr:rowOff>0</xdr:rowOff>
    </xdr:to>
    <xdr:pic>
      <xdr:nvPicPr>
        <xdr:cNvPr id="12" name="Immagine 11" descr="Risultato immagine per CW2289-111">
          <a:extLst>
            <a:ext uri="{FF2B5EF4-FFF2-40B4-BE49-F238E27FC236}">
              <a16:creationId xmlns="" xmlns:a16="http://schemas.microsoft.com/office/drawing/2014/main" id="{AD50CE06-D412-407B-B1D1-CD268F25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1" y="29277603"/>
          <a:ext cx="3419229" cy="3259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228601</xdr:colOff>
      <xdr:row>11</xdr:row>
      <xdr:rowOff>141892</xdr:rowOff>
    </xdr:from>
    <xdr:to>
      <xdr:col>0</xdr:col>
      <xdr:colOff>3291841</xdr:colOff>
      <xdr:row>18</xdr:row>
      <xdr:rowOff>243840</xdr:rowOff>
    </xdr:to>
    <xdr:pic>
      <xdr:nvPicPr>
        <xdr:cNvPr id="13" name="Immagine 12" descr="Risultato immagine per 554724-177">
          <a:extLst>
            <a:ext uri="{FF2B5EF4-FFF2-40B4-BE49-F238E27FC236}">
              <a16:creationId xmlns="" xmlns:a16="http://schemas.microsoft.com/office/drawing/2014/main" id="{A1B55063-42FB-4CBF-9A1B-BEFB8334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4370992"/>
          <a:ext cx="3063240" cy="2128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487680</xdr:colOff>
      <xdr:row>108</xdr:row>
      <xdr:rowOff>114300</xdr:rowOff>
    </xdr:from>
    <xdr:to>
      <xdr:col>0</xdr:col>
      <xdr:colOff>3535680</xdr:colOff>
      <xdr:row>120</xdr:row>
      <xdr:rowOff>60959</xdr:rowOff>
    </xdr:to>
    <xdr:pic>
      <xdr:nvPicPr>
        <xdr:cNvPr id="14" name="Immagine 13" descr="Scarpe uomo Nike Air force 1 &quot;07 bianco sneakers sportive cw2288 111">
          <a:extLst>
            <a:ext uri="{FF2B5EF4-FFF2-40B4-BE49-F238E27FC236}">
              <a16:creationId xmlns="" xmlns:a16="http://schemas.microsoft.com/office/drawing/2014/main" id="{E67EE45F-E7FD-4C5D-AF5C-C38E15AD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37063680"/>
          <a:ext cx="3048000" cy="34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137160</xdr:colOff>
      <xdr:row>1</xdr:row>
      <xdr:rowOff>0</xdr:rowOff>
    </xdr:from>
    <xdr:to>
      <xdr:col>0</xdr:col>
      <xdr:colOff>3335043</xdr:colOff>
      <xdr:row>9</xdr:row>
      <xdr:rowOff>114300</xdr:rowOff>
    </xdr:to>
    <xdr:pic>
      <xdr:nvPicPr>
        <xdr:cNvPr id="15" name="Immagine 14" descr="Jordan 1 Mid Barely Rose Bq6472 500 | Gagliotta Calzature">
          <a:extLst>
            <a:ext uri="{FF2B5EF4-FFF2-40B4-BE49-F238E27FC236}">
              <a16:creationId xmlns="" xmlns:a16="http://schemas.microsoft.com/office/drawing/2014/main" id="{C667D27D-E3E7-4635-BF67-3B994EC3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804161"/>
          <a:ext cx="3197883" cy="317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zoomScale="70" zoomScaleNormal="70" zoomScalePageLayoutView="70" workbookViewId="0">
      <selection activeCell="O124" sqref="O124"/>
    </sheetView>
  </sheetViews>
  <sheetFormatPr defaultColWidth="8.85546875" defaultRowHeight="15" x14ac:dyDescent="0.25"/>
  <cols>
    <col min="1" max="1" width="57.140625" customWidth="1"/>
    <col min="2" max="2" width="21.85546875" bestFit="1" customWidth="1"/>
    <col min="3" max="3" width="21.85546875" style="57" customWidth="1"/>
    <col min="4" max="4" width="29.140625" bestFit="1" customWidth="1"/>
    <col min="5" max="5" width="78.7109375" bestFit="1" customWidth="1"/>
    <col min="7" max="7" width="8.140625" bestFit="1" customWidth="1"/>
    <col min="8" max="8" width="13.42578125" customWidth="1"/>
    <col min="9" max="9" width="11.5703125" customWidth="1"/>
    <col min="10" max="10" width="19" customWidth="1"/>
  </cols>
  <sheetData>
    <row r="1" spans="1:10" ht="47.25" thickBot="1" x14ac:dyDescent="0.3">
      <c r="A1" s="1" t="s">
        <v>0</v>
      </c>
      <c r="B1" s="2" t="s">
        <v>1</v>
      </c>
      <c r="C1" s="54" t="s">
        <v>183</v>
      </c>
      <c r="D1" s="3" t="s">
        <v>2</v>
      </c>
      <c r="E1" s="2" t="s">
        <v>3</v>
      </c>
      <c r="F1" s="24" t="s">
        <v>4</v>
      </c>
      <c r="G1" s="24" t="s">
        <v>5</v>
      </c>
      <c r="H1" s="58" t="s">
        <v>184</v>
      </c>
      <c r="I1" s="23"/>
      <c r="J1" s="49" t="s">
        <v>182</v>
      </c>
    </row>
    <row r="2" spans="1:10" ht="27" thickBot="1" x14ac:dyDescent="0.35">
      <c r="A2" s="59"/>
      <c r="B2" s="118" t="s">
        <v>6</v>
      </c>
      <c r="C2" s="128">
        <v>120</v>
      </c>
      <c r="D2" s="5" t="s">
        <v>8</v>
      </c>
      <c r="E2" s="133" t="s">
        <v>7</v>
      </c>
      <c r="F2" s="25">
        <v>37.5</v>
      </c>
      <c r="G2" s="25">
        <v>6.5</v>
      </c>
      <c r="H2" s="46">
        <f>SUM(I2-J2)</f>
        <v>7</v>
      </c>
      <c r="I2" s="21">
        <v>7</v>
      </c>
      <c r="J2" s="43"/>
    </row>
    <row r="3" spans="1:10" ht="27" thickBot="1" x14ac:dyDescent="0.35">
      <c r="A3" s="59"/>
      <c r="B3" s="118"/>
      <c r="C3" s="128"/>
      <c r="D3" s="5" t="s">
        <v>9</v>
      </c>
      <c r="E3" s="133"/>
      <c r="F3" s="26">
        <v>38</v>
      </c>
      <c r="G3" s="26">
        <v>7</v>
      </c>
      <c r="H3" s="47">
        <f t="shared" ref="H3:H66" si="0">SUM(I3-J3)</f>
        <v>3</v>
      </c>
      <c r="I3" s="21">
        <v>3</v>
      </c>
      <c r="J3" s="43"/>
    </row>
    <row r="4" spans="1:10" ht="27" thickBot="1" x14ac:dyDescent="0.35">
      <c r="A4" s="59"/>
      <c r="B4" s="118"/>
      <c r="C4" s="128"/>
      <c r="D4" s="5" t="s">
        <v>10</v>
      </c>
      <c r="E4" s="133"/>
      <c r="F4" s="26">
        <v>38.5</v>
      </c>
      <c r="G4" s="26" t="s">
        <v>11</v>
      </c>
      <c r="H4" s="47">
        <f t="shared" si="0"/>
        <v>27</v>
      </c>
      <c r="I4" s="21">
        <v>27</v>
      </c>
      <c r="J4" s="43"/>
    </row>
    <row r="5" spans="1:10" ht="27" thickBot="1" x14ac:dyDescent="0.35">
      <c r="A5" s="59"/>
      <c r="B5" s="118"/>
      <c r="C5" s="128"/>
      <c r="D5" s="5" t="s">
        <v>12</v>
      </c>
      <c r="E5" s="133"/>
      <c r="F5" s="26">
        <v>39</v>
      </c>
      <c r="G5" s="26">
        <v>8</v>
      </c>
      <c r="H5" s="47">
        <f t="shared" si="0"/>
        <v>20</v>
      </c>
      <c r="I5" s="21">
        <v>20</v>
      </c>
      <c r="J5" s="43"/>
    </row>
    <row r="6" spans="1:10" ht="27" thickBot="1" x14ac:dyDescent="0.35">
      <c r="A6" s="59"/>
      <c r="B6" s="118"/>
      <c r="C6" s="128"/>
      <c r="D6" s="5" t="s">
        <v>13</v>
      </c>
      <c r="E6" s="133"/>
      <c r="F6" s="26">
        <v>40</v>
      </c>
      <c r="G6" s="26">
        <v>8.5</v>
      </c>
      <c r="H6" s="47">
        <f t="shared" si="0"/>
        <v>40</v>
      </c>
      <c r="I6" s="21">
        <v>40</v>
      </c>
      <c r="J6" s="43"/>
    </row>
    <row r="7" spans="1:10" ht="27" thickBot="1" x14ac:dyDescent="0.35">
      <c r="A7" s="59"/>
      <c r="B7" s="118"/>
      <c r="C7" s="128"/>
      <c r="D7" s="5" t="s">
        <v>14</v>
      </c>
      <c r="E7" s="133"/>
      <c r="F7" s="26">
        <v>40.5</v>
      </c>
      <c r="G7" s="26">
        <v>9</v>
      </c>
      <c r="H7" s="47">
        <f t="shared" si="0"/>
        <v>14</v>
      </c>
      <c r="I7" s="21">
        <v>14</v>
      </c>
      <c r="J7" s="43"/>
    </row>
    <row r="8" spans="1:10" ht="27" thickBot="1" x14ac:dyDescent="0.35">
      <c r="A8" s="59"/>
      <c r="B8" s="118"/>
      <c r="C8" s="128"/>
      <c r="D8" s="5" t="s">
        <v>15</v>
      </c>
      <c r="E8" s="133"/>
      <c r="F8" s="26" t="s">
        <v>16</v>
      </c>
      <c r="G8" s="26" t="s">
        <v>17</v>
      </c>
      <c r="H8" s="47">
        <f t="shared" si="0"/>
        <v>33</v>
      </c>
      <c r="I8" s="21">
        <v>33</v>
      </c>
      <c r="J8" s="43"/>
    </row>
    <row r="9" spans="1:10" ht="27" thickBot="1" x14ac:dyDescent="0.35">
      <c r="A9" s="59"/>
      <c r="B9" s="118"/>
      <c r="C9" s="128"/>
      <c r="D9" s="5" t="s">
        <v>18</v>
      </c>
      <c r="E9" s="133"/>
      <c r="F9" s="26" t="s">
        <v>19</v>
      </c>
      <c r="G9" s="26" t="s">
        <v>20</v>
      </c>
      <c r="H9" s="47">
        <f t="shared" si="0"/>
        <v>9</v>
      </c>
      <c r="I9" s="21">
        <v>9</v>
      </c>
      <c r="J9" s="43"/>
    </row>
    <row r="10" spans="1:10" ht="27" thickBot="1" x14ac:dyDescent="0.35">
      <c r="A10" s="60"/>
      <c r="B10" s="119"/>
      <c r="C10" s="129"/>
      <c r="D10" s="6" t="s">
        <v>21</v>
      </c>
      <c r="E10" s="134"/>
      <c r="F10" s="27" t="s">
        <v>22</v>
      </c>
      <c r="G10" s="27" t="s">
        <v>23</v>
      </c>
      <c r="H10" s="47">
        <f t="shared" si="0"/>
        <v>2</v>
      </c>
      <c r="I10" s="21">
        <v>2</v>
      </c>
      <c r="J10" s="43"/>
    </row>
    <row r="11" spans="1:10" ht="27" thickBot="1" x14ac:dyDescent="0.35">
      <c r="A11" s="73"/>
      <c r="B11" s="135" t="s">
        <v>24</v>
      </c>
      <c r="C11" s="127">
        <v>109</v>
      </c>
      <c r="D11" s="7" t="s">
        <v>25</v>
      </c>
      <c r="E11" s="136" t="s">
        <v>26</v>
      </c>
      <c r="F11" s="8">
        <v>7</v>
      </c>
      <c r="G11" s="9">
        <v>40</v>
      </c>
      <c r="H11" s="47">
        <f t="shared" si="0"/>
        <v>25</v>
      </c>
      <c r="I11" s="21">
        <v>25</v>
      </c>
      <c r="J11" s="43"/>
    </row>
    <row r="12" spans="1:10" ht="27" thickBot="1" x14ac:dyDescent="0.35">
      <c r="A12" s="59"/>
      <c r="B12" s="118"/>
      <c r="C12" s="128"/>
      <c r="D12" s="10" t="s">
        <v>27</v>
      </c>
      <c r="E12" s="120"/>
      <c r="F12" s="11">
        <v>7.5</v>
      </c>
      <c r="G12" s="12">
        <v>40.5</v>
      </c>
      <c r="H12" s="47">
        <f t="shared" si="0"/>
        <v>11</v>
      </c>
      <c r="I12" s="21">
        <v>11</v>
      </c>
      <c r="J12" s="43"/>
    </row>
    <row r="13" spans="1:10" ht="27" thickBot="1" x14ac:dyDescent="0.35">
      <c r="A13" s="59"/>
      <c r="B13" s="118"/>
      <c r="C13" s="128"/>
      <c r="D13" s="10" t="s">
        <v>28</v>
      </c>
      <c r="E13" s="120"/>
      <c r="F13" s="11">
        <v>8</v>
      </c>
      <c r="G13" s="12">
        <v>41</v>
      </c>
      <c r="H13" s="47">
        <f t="shared" si="0"/>
        <v>21</v>
      </c>
      <c r="I13" s="21">
        <v>21</v>
      </c>
      <c r="J13" s="43"/>
    </row>
    <row r="14" spans="1:10" ht="27" thickBot="1" x14ac:dyDescent="0.35">
      <c r="A14" s="59"/>
      <c r="B14" s="118"/>
      <c r="C14" s="128"/>
      <c r="D14" s="10" t="s">
        <v>29</v>
      </c>
      <c r="E14" s="120"/>
      <c r="F14" s="11">
        <v>8.5</v>
      </c>
      <c r="G14" s="12">
        <v>42</v>
      </c>
      <c r="H14" s="47">
        <f t="shared" si="0"/>
        <v>34</v>
      </c>
      <c r="I14" s="21">
        <v>34</v>
      </c>
      <c r="J14" s="43"/>
    </row>
    <row r="15" spans="1:10" ht="27" thickBot="1" x14ac:dyDescent="0.35">
      <c r="A15" s="59"/>
      <c r="B15" s="118"/>
      <c r="C15" s="128"/>
      <c r="D15" s="10" t="s">
        <v>30</v>
      </c>
      <c r="E15" s="120"/>
      <c r="F15" s="11">
        <v>9</v>
      </c>
      <c r="G15" s="12">
        <v>42.5</v>
      </c>
      <c r="H15" s="47">
        <f t="shared" si="0"/>
        <v>20</v>
      </c>
      <c r="I15" s="21">
        <v>20</v>
      </c>
      <c r="J15" s="43"/>
    </row>
    <row r="16" spans="1:10" ht="27" thickBot="1" x14ac:dyDescent="0.35">
      <c r="A16" s="59"/>
      <c r="B16" s="118"/>
      <c r="C16" s="128"/>
      <c r="D16" s="10" t="s">
        <v>31</v>
      </c>
      <c r="E16" s="120"/>
      <c r="F16" s="11">
        <v>9.5</v>
      </c>
      <c r="G16" s="12">
        <v>43</v>
      </c>
      <c r="H16" s="47">
        <f t="shared" si="0"/>
        <v>45</v>
      </c>
      <c r="I16" s="21">
        <v>45</v>
      </c>
      <c r="J16" s="43"/>
    </row>
    <row r="17" spans="1:10" ht="27" thickBot="1" x14ac:dyDescent="0.35">
      <c r="A17" s="59"/>
      <c r="B17" s="118"/>
      <c r="C17" s="128"/>
      <c r="D17" s="10" t="s">
        <v>32</v>
      </c>
      <c r="E17" s="120"/>
      <c r="F17" s="11">
        <v>10</v>
      </c>
      <c r="G17" s="12">
        <v>44</v>
      </c>
      <c r="H17" s="47">
        <f t="shared" si="0"/>
        <v>39</v>
      </c>
      <c r="I17" s="21">
        <v>39</v>
      </c>
      <c r="J17" s="43"/>
    </row>
    <row r="18" spans="1:10" ht="27" thickBot="1" x14ac:dyDescent="0.35">
      <c r="A18" s="59"/>
      <c r="B18" s="118"/>
      <c r="C18" s="128"/>
      <c r="D18" s="10" t="s">
        <v>33</v>
      </c>
      <c r="E18" s="120"/>
      <c r="F18" s="12">
        <v>10.5</v>
      </c>
      <c r="G18" s="12">
        <v>44.5</v>
      </c>
      <c r="H18" s="47">
        <f t="shared" si="0"/>
        <v>23</v>
      </c>
      <c r="I18" s="21">
        <v>23</v>
      </c>
      <c r="J18" s="43"/>
    </row>
    <row r="19" spans="1:10" ht="27" thickBot="1" x14ac:dyDescent="0.35">
      <c r="A19" s="59"/>
      <c r="B19" s="118"/>
      <c r="C19" s="128"/>
      <c r="D19" s="10" t="s">
        <v>34</v>
      </c>
      <c r="E19" s="120"/>
      <c r="F19" s="12">
        <v>11</v>
      </c>
      <c r="G19" s="12">
        <v>45</v>
      </c>
      <c r="H19" s="47">
        <f t="shared" si="0"/>
        <v>22</v>
      </c>
      <c r="I19" s="21">
        <v>22</v>
      </c>
      <c r="J19" s="43"/>
    </row>
    <row r="20" spans="1:10" ht="27" thickBot="1" x14ac:dyDescent="0.35">
      <c r="A20" s="60"/>
      <c r="B20" s="119"/>
      <c r="C20" s="129"/>
      <c r="D20" s="13" t="s">
        <v>35</v>
      </c>
      <c r="E20" s="121"/>
      <c r="F20" s="14">
        <v>12</v>
      </c>
      <c r="G20" s="14">
        <v>46</v>
      </c>
      <c r="H20" s="47">
        <f t="shared" si="0"/>
        <v>23</v>
      </c>
      <c r="I20" s="21">
        <v>23</v>
      </c>
      <c r="J20" s="43"/>
    </row>
    <row r="21" spans="1:10" ht="27" thickBot="1" x14ac:dyDescent="0.35">
      <c r="A21" s="116"/>
      <c r="B21" s="118" t="s">
        <v>36</v>
      </c>
      <c r="C21" s="127">
        <v>99</v>
      </c>
      <c r="D21" s="15" t="s">
        <v>37</v>
      </c>
      <c r="E21" s="120" t="s">
        <v>38</v>
      </c>
      <c r="F21" s="34">
        <v>40.5</v>
      </c>
      <c r="G21" s="28">
        <v>7.5</v>
      </c>
      <c r="H21" s="47">
        <f t="shared" si="0"/>
        <v>0</v>
      </c>
      <c r="I21" s="21">
        <v>0</v>
      </c>
      <c r="J21" s="43"/>
    </row>
    <row r="22" spans="1:10" ht="27" thickBot="1" x14ac:dyDescent="0.35">
      <c r="A22" s="116"/>
      <c r="B22" s="118"/>
      <c r="C22" s="128"/>
      <c r="D22" s="16" t="s">
        <v>39</v>
      </c>
      <c r="E22" s="120"/>
      <c r="F22" s="34">
        <v>41</v>
      </c>
      <c r="G22" s="29">
        <v>8</v>
      </c>
      <c r="H22" s="47">
        <f t="shared" si="0"/>
        <v>0</v>
      </c>
      <c r="I22" s="21">
        <v>0</v>
      </c>
      <c r="J22" s="43"/>
    </row>
    <row r="23" spans="1:10" ht="27" thickBot="1" x14ac:dyDescent="0.35">
      <c r="A23" s="116"/>
      <c r="B23" s="118"/>
      <c r="C23" s="128"/>
      <c r="D23" s="16" t="s">
        <v>40</v>
      </c>
      <c r="E23" s="120"/>
      <c r="F23" s="34">
        <v>42</v>
      </c>
      <c r="G23" s="29">
        <v>8.5</v>
      </c>
      <c r="H23" s="47">
        <f t="shared" si="0"/>
        <v>0</v>
      </c>
      <c r="I23" s="21">
        <v>0</v>
      </c>
      <c r="J23" s="43"/>
    </row>
    <row r="24" spans="1:10" ht="27" thickBot="1" x14ac:dyDescent="0.35">
      <c r="A24" s="116"/>
      <c r="B24" s="118"/>
      <c r="C24" s="128"/>
      <c r="D24" s="16" t="s">
        <v>41</v>
      </c>
      <c r="E24" s="120"/>
      <c r="F24" s="34">
        <v>42.5</v>
      </c>
      <c r="G24" s="29">
        <v>9</v>
      </c>
      <c r="H24" s="47">
        <f t="shared" si="0"/>
        <v>0</v>
      </c>
      <c r="I24" s="21">
        <v>0</v>
      </c>
      <c r="J24" s="43"/>
    </row>
    <row r="25" spans="1:10" ht="27" thickBot="1" x14ac:dyDescent="0.35">
      <c r="A25" s="116"/>
      <c r="B25" s="118"/>
      <c r="C25" s="128"/>
      <c r="D25" s="16" t="s">
        <v>42</v>
      </c>
      <c r="E25" s="120"/>
      <c r="F25" s="34">
        <v>43</v>
      </c>
      <c r="G25" s="30">
        <v>9.5</v>
      </c>
      <c r="H25" s="47">
        <f t="shared" si="0"/>
        <v>82</v>
      </c>
      <c r="I25" s="21">
        <v>82</v>
      </c>
      <c r="J25" s="43"/>
    </row>
    <row r="26" spans="1:10" ht="27" thickBot="1" x14ac:dyDescent="0.35">
      <c r="A26" s="116"/>
      <c r="B26" s="118"/>
      <c r="C26" s="128"/>
      <c r="D26" s="16" t="s">
        <v>43</v>
      </c>
      <c r="E26" s="120"/>
      <c r="F26" s="34">
        <v>44</v>
      </c>
      <c r="G26" s="29">
        <v>10</v>
      </c>
      <c r="H26" s="47">
        <f t="shared" si="0"/>
        <v>0</v>
      </c>
      <c r="I26" s="21">
        <v>0</v>
      </c>
      <c r="J26" s="43"/>
    </row>
    <row r="27" spans="1:10" ht="27" thickBot="1" x14ac:dyDescent="0.35">
      <c r="A27" s="116"/>
      <c r="B27" s="118"/>
      <c r="C27" s="128"/>
      <c r="D27" s="16" t="s">
        <v>44</v>
      </c>
      <c r="E27" s="120"/>
      <c r="F27" s="34">
        <v>44.5</v>
      </c>
      <c r="G27" s="31">
        <v>10.5</v>
      </c>
      <c r="H27" s="47">
        <f t="shared" si="0"/>
        <v>42</v>
      </c>
      <c r="I27" s="21">
        <v>42</v>
      </c>
      <c r="J27" s="43"/>
    </row>
    <row r="28" spans="1:10" ht="27" thickBot="1" x14ac:dyDescent="0.35">
      <c r="A28" s="116"/>
      <c r="B28" s="118"/>
      <c r="C28" s="128"/>
      <c r="D28" s="16" t="s">
        <v>45</v>
      </c>
      <c r="E28" s="120"/>
      <c r="F28" s="34">
        <v>45</v>
      </c>
      <c r="G28" s="31">
        <v>11</v>
      </c>
      <c r="H28" s="47">
        <f t="shared" si="0"/>
        <v>0</v>
      </c>
      <c r="I28" s="21">
        <v>0</v>
      </c>
      <c r="J28" s="43"/>
    </row>
    <row r="29" spans="1:10" ht="27" thickBot="1" x14ac:dyDescent="0.35">
      <c r="A29" s="116"/>
      <c r="B29" s="118"/>
      <c r="C29" s="128"/>
      <c r="D29" s="16" t="s">
        <v>46</v>
      </c>
      <c r="E29" s="120"/>
      <c r="F29" s="34">
        <v>45.5</v>
      </c>
      <c r="G29" s="31">
        <v>11.5</v>
      </c>
      <c r="H29" s="47">
        <f t="shared" si="0"/>
        <v>0</v>
      </c>
      <c r="I29" s="21">
        <v>0</v>
      </c>
      <c r="J29" s="43"/>
    </row>
    <row r="30" spans="1:10" ht="27" thickBot="1" x14ac:dyDescent="0.35">
      <c r="A30" s="117"/>
      <c r="B30" s="119"/>
      <c r="C30" s="129"/>
      <c r="D30" s="17" t="s">
        <v>47</v>
      </c>
      <c r="E30" s="121"/>
      <c r="F30" s="35">
        <v>46</v>
      </c>
      <c r="G30" s="32">
        <v>12</v>
      </c>
      <c r="H30" s="47">
        <f t="shared" si="0"/>
        <v>0</v>
      </c>
      <c r="I30" s="21">
        <v>0</v>
      </c>
      <c r="J30" s="43"/>
    </row>
    <row r="31" spans="1:10" ht="27" thickBot="1" x14ac:dyDescent="0.35">
      <c r="A31" s="122"/>
      <c r="B31" s="124" t="s">
        <v>48</v>
      </c>
      <c r="C31" s="130">
        <v>99</v>
      </c>
      <c r="D31" s="15" t="s">
        <v>49</v>
      </c>
      <c r="E31" s="120" t="s">
        <v>50</v>
      </c>
      <c r="F31" s="31">
        <v>40.5</v>
      </c>
      <c r="G31" s="28">
        <v>7.5</v>
      </c>
      <c r="H31" s="47">
        <f t="shared" si="0"/>
        <v>0</v>
      </c>
      <c r="I31" s="21">
        <v>0</v>
      </c>
      <c r="J31" s="43"/>
    </row>
    <row r="32" spans="1:10" ht="27" thickBot="1" x14ac:dyDescent="0.35">
      <c r="A32" s="122"/>
      <c r="B32" s="125"/>
      <c r="C32" s="131"/>
      <c r="D32" s="16" t="s">
        <v>51</v>
      </c>
      <c r="E32" s="120"/>
      <c r="F32" s="29">
        <v>41</v>
      </c>
      <c r="G32" s="29">
        <v>8</v>
      </c>
      <c r="H32" s="47">
        <f t="shared" si="0"/>
        <v>0</v>
      </c>
      <c r="I32" s="21">
        <v>0</v>
      </c>
      <c r="J32" s="43"/>
    </row>
    <row r="33" spans="1:10" ht="27" thickBot="1" x14ac:dyDescent="0.35">
      <c r="A33" s="122"/>
      <c r="B33" s="125"/>
      <c r="C33" s="131"/>
      <c r="D33" s="16" t="s">
        <v>52</v>
      </c>
      <c r="E33" s="120"/>
      <c r="F33" s="29">
        <v>42</v>
      </c>
      <c r="G33" s="29">
        <v>8.5</v>
      </c>
      <c r="H33" s="47">
        <f t="shared" si="0"/>
        <v>0</v>
      </c>
      <c r="I33" s="21">
        <v>0</v>
      </c>
      <c r="J33" s="43"/>
    </row>
    <row r="34" spans="1:10" ht="27" thickBot="1" x14ac:dyDescent="0.35">
      <c r="A34" s="122"/>
      <c r="B34" s="125"/>
      <c r="C34" s="131"/>
      <c r="D34" s="16" t="s">
        <v>53</v>
      </c>
      <c r="E34" s="120"/>
      <c r="F34" s="29">
        <v>42.5</v>
      </c>
      <c r="G34" s="29">
        <v>9</v>
      </c>
      <c r="H34" s="47">
        <f t="shared" si="0"/>
        <v>0</v>
      </c>
      <c r="I34" s="21">
        <v>0</v>
      </c>
      <c r="J34" s="43"/>
    </row>
    <row r="35" spans="1:10" ht="27" thickBot="1" x14ac:dyDescent="0.35">
      <c r="A35" s="122"/>
      <c r="B35" s="125"/>
      <c r="C35" s="131"/>
      <c r="D35" s="16" t="s">
        <v>54</v>
      </c>
      <c r="E35" s="120"/>
      <c r="F35" s="30">
        <v>43</v>
      </c>
      <c r="G35" s="30">
        <v>9.5</v>
      </c>
      <c r="H35" s="47">
        <f t="shared" si="0"/>
        <v>46</v>
      </c>
      <c r="I35" s="21">
        <v>46</v>
      </c>
      <c r="J35" s="43"/>
    </row>
    <row r="36" spans="1:10" ht="27" thickBot="1" x14ac:dyDescent="0.35">
      <c r="A36" s="122"/>
      <c r="B36" s="125"/>
      <c r="C36" s="131"/>
      <c r="D36" s="16" t="s">
        <v>55</v>
      </c>
      <c r="E36" s="120"/>
      <c r="F36" s="29">
        <v>44</v>
      </c>
      <c r="G36" s="29">
        <v>10</v>
      </c>
      <c r="H36" s="47">
        <f t="shared" si="0"/>
        <v>0</v>
      </c>
      <c r="I36" s="21">
        <v>0</v>
      </c>
      <c r="J36" s="43"/>
    </row>
    <row r="37" spans="1:10" ht="27" thickBot="1" x14ac:dyDescent="0.35">
      <c r="A37" s="122"/>
      <c r="B37" s="125"/>
      <c r="C37" s="131"/>
      <c r="D37" s="16" t="s">
        <v>56</v>
      </c>
      <c r="E37" s="120"/>
      <c r="F37" s="29">
        <v>44.5</v>
      </c>
      <c r="G37" s="31">
        <v>10.5</v>
      </c>
      <c r="H37" s="47">
        <f t="shared" si="0"/>
        <v>22</v>
      </c>
      <c r="I37" s="21">
        <v>22</v>
      </c>
      <c r="J37" s="43"/>
    </row>
    <row r="38" spans="1:10" ht="27" thickBot="1" x14ac:dyDescent="0.35">
      <c r="A38" s="122"/>
      <c r="B38" s="125"/>
      <c r="C38" s="131"/>
      <c r="D38" s="16" t="s">
        <v>57</v>
      </c>
      <c r="E38" s="120"/>
      <c r="F38" s="29">
        <v>45</v>
      </c>
      <c r="G38" s="31">
        <v>11</v>
      </c>
      <c r="H38" s="47">
        <f t="shared" si="0"/>
        <v>0</v>
      </c>
      <c r="I38" s="21">
        <v>0</v>
      </c>
      <c r="J38" s="43"/>
    </row>
    <row r="39" spans="1:10" ht="27" thickBot="1" x14ac:dyDescent="0.35">
      <c r="A39" s="122"/>
      <c r="B39" s="125"/>
      <c r="C39" s="131"/>
      <c r="D39" s="16" t="s">
        <v>58</v>
      </c>
      <c r="E39" s="120"/>
      <c r="F39" s="30">
        <v>45.5</v>
      </c>
      <c r="G39" s="31">
        <v>11.5</v>
      </c>
      <c r="H39" s="47">
        <f t="shared" si="0"/>
        <v>0</v>
      </c>
      <c r="I39" s="21">
        <v>0</v>
      </c>
      <c r="J39" s="43"/>
    </row>
    <row r="40" spans="1:10" ht="27" thickBot="1" x14ac:dyDescent="0.35">
      <c r="A40" s="123"/>
      <c r="B40" s="126"/>
      <c r="C40" s="132"/>
      <c r="D40" s="17" t="s">
        <v>59</v>
      </c>
      <c r="E40" s="121"/>
      <c r="F40" s="32">
        <v>46</v>
      </c>
      <c r="G40" s="32">
        <v>12</v>
      </c>
      <c r="H40" s="47">
        <f t="shared" si="0"/>
        <v>0</v>
      </c>
      <c r="I40" s="21">
        <v>0</v>
      </c>
      <c r="J40" s="43"/>
    </row>
    <row r="41" spans="1:10" ht="27" thickBot="1" x14ac:dyDescent="0.35">
      <c r="A41" s="80"/>
      <c r="B41" s="82" t="s">
        <v>60</v>
      </c>
      <c r="C41" s="88">
        <v>99</v>
      </c>
      <c r="D41" s="4" t="s">
        <v>61</v>
      </c>
      <c r="E41" s="112" t="s">
        <v>62</v>
      </c>
      <c r="F41" s="33">
        <v>40</v>
      </c>
      <c r="G41" s="33">
        <v>7</v>
      </c>
      <c r="H41" s="47">
        <f t="shared" si="0"/>
        <v>1</v>
      </c>
      <c r="I41" s="21">
        <v>1</v>
      </c>
      <c r="J41" s="43"/>
    </row>
    <row r="42" spans="1:10" ht="27" thickBot="1" x14ac:dyDescent="0.35">
      <c r="A42" s="81"/>
      <c r="B42" s="83"/>
      <c r="C42" s="89"/>
      <c r="D42" s="5" t="s">
        <v>63</v>
      </c>
      <c r="E42" s="113"/>
      <c r="F42" s="29">
        <v>40.5</v>
      </c>
      <c r="G42" s="29">
        <v>7.5</v>
      </c>
      <c r="H42" s="47">
        <f t="shared" si="0"/>
        <v>0</v>
      </c>
      <c r="I42" s="21">
        <v>0</v>
      </c>
      <c r="J42" s="43"/>
    </row>
    <row r="43" spans="1:10" ht="27" thickBot="1" x14ac:dyDescent="0.35">
      <c r="A43" s="81"/>
      <c r="B43" s="83"/>
      <c r="C43" s="89"/>
      <c r="D43" s="5" t="s">
        <v>64</v>
      </c>
      <c r="E43" s="113"/>
      <c r="F43" s="29">
        <v>41</v>
      </c>
      <c r="G43" s="29">
        <v>8</v>
      </c>
      <c r="H43" s="47">
        <f t="shared" si="0"/>
        <v>5</v>
      </c>
      <c r="I43" s="21">
        <v>5</v>
      </c>
      <c r="J43" s="43"/>
    </row>
    <row r="44" spans="1:10" ht="27" thickBot="1" x14ac:dyDescent="0.35">
      <c r="A44" s="81"/>
      <c r="B44" s="83"/>
      <c r="C44" s="89"/>
      <c r="D44" s="5" t="s">
        <v>65</v>
      </c>
      <c r="E44" s="113"/>
      <c r="F44" s="29">
        <v>42</v>
      </c>
      <c r="G44" s="29">
        <v>8.5</v>
      </c>
      <c r="H44" s="47">
        <f t="shared" si="0"/>
        <v>0</v>
      </c>
      <c r="I44" s="21">
        <v>0</v>
      </c>
      <c r="J44" s="43"/>
    </row>
    <row r="45" spans="1:10" ht="27" thickBot="1" x14ac:dyDescent="0.35">
      <c r="A45" s="81"/>
      <c r="B45" s="83"/>
      <c r="C45" s="89"/>
      <c r="D45" s="5" t="s">
        <v>66</v>
      </c>
      <c r="E45" s="113"/>
      <c r="F45" s="29">
        <v>42.5</v>
      </c>
      <c r="G45" s="29">
        <v>9</v>
      </c>
      <c r="H45" s="47">
        <f t="shared" si="0"/>
        <v>7</v>
      </c>
      <c r="I45" s="21">
        <v>7</v>
      </c>
      <c r="J45" s="43"/>
    </row>
    <row r="46" spans="1:10" ht="27" thickBot="1" x14ac:dyDescent="0.35">
      <c r="A46" s="81"/>
      <c r="B46" s="83"/>
      <c r="C46" s="89"/>
      <c r="D46" s="5" t="s">
        <v>67</v>
      </c>
      <c r="E46" s="113"/>
      <c r="F46" s="29">
        <v>43</v>
      </c>
      <c r="G46" s="29">
        <v>9.5</v>
      </c>
      <c r="H46" s="47">
        <f t="shared" si="0"/>
        <v>43</v>
      </c>
      <c r="I46" s="21">
        <v>43</v>
      </c>
      <c r="J46" s="43"/>
    </row>
    <row r="47" spans="1:10" ht="27" thickBot="1" x14ac:dyDescent="0.35">
      <c r="A47" s="81"/>
      <c r="B47" s="83"/>
      <c r="C47" s="89"/>
      <c r="D47" s="5" t="s">
        <v>68</v>
      </c>
      <c r="E47" s="113"/>
      <c r="F47" s="29">
        <v>44</v>
      </c>
      <c r="G47" s="29">
        <v>10</v>
      </c>
      <c r="H47" s="47">
        <f t="shared" si="0"/>
        <v>16</v>
      </c>
      <c r="I47" s="21">
        <v>16</v>
      </c>
      <c r="J47" s="43"/>
    </row>
    <row r="48" spans="1:10" ht="27" thickBot="1" x14ac:dyDescent="0.35">
      <c r="A48" s="81"/>
      <c r="B48" s="83"/>
      <c r="C48" s="89"/>
      <c r="D48" s="5" t="s">
        <v>69</v>
      </c>
      <c r="E48" s="113"/>
      <c r="F48" s="29">
        <v>44.5</v>
      </c>
      <c r="G48" s="29">
        <v>10.5</v>
      </c>
      <c r="H48" s="47">
        <f t="shared" si="0"/>
        <v>17</v>
      </c>
      <c r="I48" s="21">
        <v>17</v>
      </c>
      <c r="J48" s="43"/>
    </row>
    <row r="49" spans="1:10" ht="27" thickBot="1" x14ac:dyDescent="0.35">
      <c r="A49" s="81"/>
      <c r="B49" s="83"/>
      <c r="C49" s="89"/>
      <c r="D49" s="5" t="s">
        <v>70</v>
      </c>
      <c r="E49" s="113"/>
      <c r="F49" s="29">
        <v>45</v>
      </c>
      <c r="G49" s="29">
        <v>11</v>
      </c>
      <c r="H49" s="47">
        <f t="shared" si="0"/>
        <v>14</v>
      </c>
      <c r="I49" s="21">
        <v>14</v>
      </c>
      <c r="J49" s="43"/>
    </row>
    <row r="50" spans="1:10" ht="27" thickBot="1" x14ac:dyDescent="0.35">
      <c r="A50" s="81"/>
      <c r="B50" s="83"/>
      <c r="C50" s="89"/>
      <c r="D50" s="5" t="s">
        <v>71</v>
      </c>
      <c r="E50" s="113"/>
      <c r="F50" s="29">
        <v>45.5</v>
      </c>
      <c r="G50" s="29">
        <v>11.5</v>
      </c>
      <c r="H50" s="47">
        <f t="shared" si="0"/>
        <v>35</v>
      </c>
      <c r="I50" s="21">
        <v>35</v>
      </c>
      <c r="J50" s="43"/>
    </row>
    <row r="51" spans="1:10" ht="27" thickBot="1" x14ac:dyDescent="0.35">
      <c r="A51" s="81"/>
      <c r="B51" s="84"/>
      <c r="C51" s="90"/>
      <c r="D51" s="6" t="s">
        <v>72</v>
      </c>
      <c r="E51" s="114"/>
      <c r="F51" s="32">
        <v>46</v>
      </c>
      <c r="G51" s="32">
        <v>12</v>
      </c>
      <c r="H51" s="47">
        <f t="shared" si="0"/>
        <v>14</v>
      </c>
      <c r="I51" s="21">
        <v>14</v>
      </c>
      <c r="J51" s="43"/>
    </row>
    <row r="52" spans="1:10" ht="27" thickBot="1" x14ac:dyDescent="0.35">
      <c r="A52" s="80"/>
      <c r="B52" s="82" t="s">
        <v>73</v>
      </c>
      <c r="C52" s="88">
        <v>99</v>
      </c>
      <c r="D52" s="4" t="s">
        <v>74</v>
      </c>
      <c r="E52" s="112" t="s">
        <v>75</v>
      </c>
      <c r="F52" s="33">
        <v>40</v>
      </c>
      <c r="G52" s="33">
        <v>7</v>
      </c>
      <c r="H52" s="47">
        <f t="shared" si="0"/>
        <v>4</v>
      </c>
      <c r="I52" s="21">
        <v>4</v>
      </c>
      <c r="J52" s="43"/>
    </row>
    <row r="53" spans="1:10" ht="27" thickBot="1" x14ac:dyDescent="0.35">
      <c r="A53" s="81"/>
      <c r="B53" s="83"/>
      <c r="C53" s="89"/>
      <c r="D53" s="5" t="s">
        <v>76</v>
      </c>
      <c r="E53" s="115"/>
      <c r="F53" s="29">
        <v>40.5</v>
      </c>
      <c r="G53" s="29">
        <v>7.5</v>
      </c>
      <c r="H53" s="47">
        <f t="shared" si="0"/>
        <v>3</v>
      </c>
      <c r="I53" s="21">
        <v>3</v>
      </c>
      <c r="J53" s="43"/>
    </row>
    <row r="54" spans="1:10" ht="27" thickBot="1" x14ac:dyDescent="0.35">
      <c r="A54" s="81"/>
      <c r="B54" s="83"/>
      <c r="C54" s="89"/>
      <c r="D54" s="5" t="s">
        <v>77</v>
      </c>
      <c r="E54" s="115"/>
      <c r="F54" s="29">
        <v>41</v>
      </c>
      <c r="G54" s="29">
        <v>8</v>
      </c>
      <c r="H54" s="47">
        <f t="shared" si="0"/>
        <v>0</v>
      </c>
      <c r="I54" s="21">
        <v>0</v>
      </c>
      <c r="J54" s="43"/>
    </row>
    <row r="55" spans="1:10" ht="27" thickBot="1" x14ac:dyDescent="0.35">
      <c r="A55" s="81"/>
      <c r="B55" s="83"/>
      <c r="C55" s="89"/>
      <c r="D55" s="5" t="s">
        <v>78</v>
      </c>
      <c r="E55" s="115"/>
      <c r="F55" s="29">
        <v>42</v>
      </c>
      <c r="G55" s="29">
        <v>8.5</v>
      </c>
      <c r="H55" s="47">
        <f t="shared" si="0"/>
        <v>18</v>
      </c>
      <c r="I55" s="21">
        <v>18</v>
      </c>
      <c r="J55" s="43"/>
    </row>
    <row r="56" spans="1:10" ht="27" thickBot="1" x14ac:dyDescent="0.35">
      <c r="A56" s="81"/>
      <c r="B56" s="83"/>
      <c r="C56" s="89"/>
      <c r="D56" s="5" t="s">
        <v>79</v>
      </c>
      <c r="E56" s="115"/>
      <c r="F56" s="29">
        <v>42.5</v>
      </c>
      <c r="G56" s="29">
        <v>9</v>
      </c>
      <c r="H56" s="47">
        <f t="shared" si="0"/>
        <v>0</v>
      </c>
      <c r="I56" s="21">
        <v>0</v>
      </c>
      <c r="J56" s="43"/>
    </row>
    <row r="57" spans="1:10" ht="27" thickBot="1" x14ac:dyDescent="0.35">
      <c r="A57" s="81"/>
      <c r="B57" s="83"/>
      <c r="C57" s="89"/>
      <c r="D57" s="5" t="s">
        <v>80</v>
      </c>
      <c r="E57" s="115"/>
      <c r="F57" s="29">
        <v>43</v>
      </c>
      <c r="G57" s="29">
        <v>9.5</v>
      </c>
      <c r="H57" s="47">
        <f t="shared" si="0"/>
        <v>29</v>
      </c>
      <c r="I57" s="21">
        <v>29</v>
      </c>
      <c r="J57" s="43"/>
    </row>
    <row r="58" spans="1:10" ht="27" thickBot="1" x14ac:dyDescent="0.35">
      <c r="A58" s="81"/>
      <c r="B58" s="83"/>
      <c r="C58" s="89"/>
      <c r="D58" s="5" t="s">
        <v>81</v>
      </c>
      <c r="E58" s="115"/>
      <c r="F58" s="29">
        <v>44</v>
      </c>
      <c r="G58" s="29">
        <v>10</v>
      </c>
      <c r="H58" s="47">
        <f t="shared" si="0"/>
        <v>1</v>
      </c>
      <c r="I58" s="21">
        <v>1</v>
      </c>
      <c r="J58" s="43"/>
    </row>
    <row r="59" spans="1:10" ht="27" thickBot="1" x14ac:dyDescent="0.35">
      <c r="A59" s="81"/>
      <c r="B59" s="83"/>
      <c r="C59" s="89"/>
      <c r="D59" s="5" t="s">
        <v>82</v>
      </c>
      <c r="E59" s="115"/>
      <c r="F59" s="29">
        <v>44.5</v>
      </c>
      <c r="G59" s="29">
        <v>10.5</v>
      </c>
      <c r="H59" s="47">
        <f t="shared" si="0"/>
        <v>36</v>
      </c>
      <c r="I59" s="21">
        <v>36</v>
      </c>
      <c r="J59" s="43"/>
    </row>
    <row r="60" spans="1:10" ht="27" thickBot="1" x14ac:dyDescent="0.35">
      <c r="A60" s="81"/>
      <c r="B60" s="83"/>
      <c r="C60" s="89"/>
      <c r="D60" s="5" t="s">
        <v>83</v>
      </c>
      <c r="E60" s="115"/>
      <c r="F60" s="29">
        <v>45</v>
      </c>
      <c r="G60" s="29">
        <v>11</v>
      </c>
      <c r="H60" s="47">
        <f t="shared" si="0"/>
        <v>7</v>
      </c>
      <c r="I60" s="21">
        <v>7</v>
      </c>
      <c r="J60" s="43"/>
    </row>
    <row r="61" spans="1:10" ht="27" thickBot="1" x14ac:dyDescent="0.35">
      <c r="A61" s="81"/>
      <c r="B61" s="83"/>
      <c r="C61" s="89"/>
      <c r="D61" s="5" t="s">
        <v>84</v>
      </c>
      <c r="E61" s="115"/>
      <c r="F61" s="29">
        <v>45.5</v>
      </c>
      <c r="G61" s="29">
        <v>11.5</v>
      </c>
      <c r="H61" s="47">
        <f t="shared" si="0"/>
        <v>12</v>
      </c>
      <c r="I61" s="21">
        <v>12</v>
      </c>
      <c r="J61" s="43"/>
    </row>
    <row r="62" spans="1:10" ht="27" thickBot="1" x14ac:dyDescent="0.35">
      <c r="A62" s="81"/>
      <c r="B62" s="83"/>
      <c r="C62" s="90"/>
      <c r="D62" s="18" t="s">
        <v>85</v>
      </c>
      <c r="E62" s="115"/>
      <c r="F62" s="30">
        <v>46</v>
      </c>
      <c r="G62" s="30">
        <v>12</v>
      </c>
      <c r="H62" s="47">
        <f t="shared" si="0"/>
        <v>21</v>
      </c>
      <c r="I62" s="21">
        <v>21</v>
      </c>
      <c r="J62" s="43"/>
    </row>
    <row r="63" spans="1:10" ht="27" thickBot="1" x14ac:dyDescent="0.35">
      <c r="A63" s="97"/>
      <c r="B63" s="101" t="s">
        <v>86</v>
      </c>
      <c r="C63" s="88">
        <v>95</v>
      </c>
      <c r="D63" s="4" t="s">
        <v>87</v>
      </c>
      <c r="E63" s="105" t="s">
        <v>88</v>
      </c>
      <c r="F63" s="25" t="s">
        <v>89</v>
      </c>
      <c r="G63" s="25" t="s">
        <v>90</v>
      </c>
      <c r="H63" s="47">
        <f t="shared" si="0"/>
        <v>1</v>
      </c>
      <c r="I63" s="21">
        <v>1</v>
      </c>
      <c r="J63" s="43"/>
    </row>
    <row r="64" spans="1:10" ht="27" thickBot="1" x14ac:dyDescent="0.35">
      <c r="A64" s="98"/>
      <c r="B64" s="102"/>
      <c r="C64" s="89"/>
      <c r="D64" s="5" t="s">
        <v>91</v>
      </c>
      <c r="E64" s="106"/>
      <c r="F64" s="26">
        <v>41</v>
      </c>
      <c r="G64" s="26">
        <v>8</v>
      </c>
      <c r="H64" s="47">
        <f t="shared" si="0"/>
        <v>69</v>
      </c>
      <c r="I64" s="21">
        <v>69</v>
      </c>
      <c r="J64" s="43"/>
    </row>
    <row r="65" spans="1:10" ht="27" thickBot="1" x14ac:dyDescent="0.35">
      <c r="A65" s="98"/>
      <c r="B65" s="102"/>
      <c r="C65" s="89"/>
      <c r="D65" s="5" t="s">
        <v>92</v>
      </c>
      <c r="E65" s="106"/>
      <c r="F65" s="26">
        <v>42</v>
      </c>
      <c r="G65" s="26">
        <v>8.5</v>
      </c>
      <c r="H65" s="47">
        <f t="shared" si="0"/>
        <v>135</v>
      </c>
      <c r="I65" s="21">
        <v>135</v>
      </c>
      <c r="J65" s="43"/>
    </row>
    <row r="66" spans="1:10" ht="27" thickBot="1" x14ac:dyDescent="0.35">
      <c r="A66" s="98"/>
      <c r="B66" s="102"/>
      <c r="C66" s="89"/>
      <c r="D66" s="5" t="s">
        <v>93</v>
      </c>
      <c r="E66" s="106"/>
      <c r="F66" s="26">
        <v>42.5</v>
      </c>
      <c r="G66" s="26">
        <v>9</v>
      </c>
      <c r="H66" s="47">
        <f t="shared" si="0"/>
        <v>107</v>
      </c>
      <c r="I66" s="21">
        <v>107</v>
      </c>
      <c r="J66" s="43"/>
    </row>
    <row r="67" spans="1:10" ht="27" thickBot="1" x14ac:dyDescent="0.35">
      <c r="A67" s="98"/>
      <c r="B67" s="102"/>
      <c r="C67" s="89"/>
      <c r="D67" s="5" t="s">
        <v>94</v>
      </c>
      <c r="E67" s="106"/>
      <c r="F67" s="26">
        <v>43</v>
      </c>
      <c r="G67" s="26">
        <v>9.5</v>
      </c>
      <c r="H67" s="47">
        <f t="shared" ref="H67:H130" si="1">SUM(I67-J67)</f>
        <v>163</v>
      </c>
      <c r="I67" s="21">
        <v>163</v>
      </c>
      <c r="J67" s="43"/>
    </row>
    <row r="68" spans="1:10" ht="27" thickBot="1" x14ac:dyDescent="0.35">
      <c r="A68" s="99"/>
      <c r="B68" s="103"/>
      <c r="C68" s="89"/>
      <c r="D68" s="5" t="s">
        <v>95</v>
      </c>
      <c r="E68" s="107"/>
      <c r="F68" s="36" t="s">
        <v>96</v>
      </c>
      <c r="G68" s="36" t="s">
        <v>20</v>
      </c>
      <c r="H68" s="47">
        <f t="shared" si="1"/>
        <v>118</v>
      </c>
      <c r="I68" s="21">
        <v>118</v>
      </c>
      <c r="J68" s="43"/>
    </row>
    <row r="69" spans="1:10" ht="27" thickBot="1" x14ac:dyDescent="0.35">
      <c r="A69" s="99"/>
      <c r="B69" s="103"/>
      <c r="C69" s="89"/>
      <c r="D69" s="5" t="s">
        <v>97</v>
      </c>
      <c r="E69" s="107"/>
      <c r="F69" s="36" t="s">
        <v>98</v>
      </c>
      <c r="G69" s="36" t="s">
        <v>23</v>
      </c>
      <c r="H69" s="47">
        <f t="shared" si="1"/>
        <v>1</v>
      </c>
      <c r="I69" s="21">
        <v>1</v>
      </c>
      <c r="J69" s="43"/>
    </row>
    <row r="70" spans="1:10" ht="27" thickBot="1" x14ac:dyDescent="0.35">
      <c r="A70" s="99"/>
      <c r="B70" s="103"/>
      <c r="C70" s="89"/>
      <c r="D70" s="5" t="s">
        <v>99</v>
      </c>
      <c r="E70" s="107"/>
      <c r="F70" s="27" t="s">
        <v>100</v>
      </c>
      <c r="G70" s="36" t="s">
        <v>101</v>
      </c>
      <c r="H70" s="47">
        <f t="shared" si="1"/>
        <v>1</v>
      </c>
      <c r="I70" s="21">
        <v>1</v>
      </c>
      <c r="J70" s="43"/>
    </row>
    <row r="71" spans="1:10" ht="27" thickBot="1" x14ac:dyDescent="0.35">
      <c r="A71" s="100"/>
      <c r="B71" s="104"/>
      <c r="C71" s="90"/>
      <c r="D71" s="5" t="s">
        <v>102</v>
      </c>
      <c r="E71" s="108"/>
      <c r="F71" s="27" t="s">
        <v>103</v>
      </c>
      <c r="G71" s="27" t="s">
        <v>104</v>
      </c>
      <c r="H71" s="47">
        <f t="shared" si="1"/>
        <v>1</v>
      </c>
      <c r="I71" s="21">
        <v>1</v>
      </c>
      <c r="J71" s="43"/>
    </row>
    <row r="72" spans="1:10" ht="27" thickBot="1" x14ac:dyDescent="0.35">
      <c r="A72" s="109"/>
      <c r="B72" s="83" t="s">
        <v>105</v>
      </c>
      <c r="C72" s="55"/>
      <c r="D72" s="19" t="s">
        <v>106</v>
      </c>
      <c r="E72" s="111" t="s">
        <v>107</v>
      </c>
      <c r="F72" s="34">
        <v>35.5</v>
      </c>
      <c r="G72" s="34" t="s">
        <v>108</v>
      </c>
      <c r="H72" s="47">
        <f t="shared" si="1"/>
        <v>32</v>
      </c>
      <c r="I72" s="21">
        <v>32</v>
      </c>
      <c r="J72" s="43"/>
    </row>
    <row r="73" spans="1:10" ht="27" thickBot="1" x14ac:dyDescent="0.35">
      <c r="A73" s="81"/>
      <c r="B73" s="83"/>
      <c r="C73" s="55"/>
      <c r="D73" s="5" t="s">
        <v>109</v>
      </c>
      <c r="E73" s="86"/>
      <c r="F73" s="29">
        <v>36</v>
      </c>
      <c r="G73" s="29" t="s">
        <v>110</v>
      </c>
      <c r="H73" s="47">
        <f t="shared" si="1"/>
        <v>1</v>
      </c>
      <c r="I73" s="21">
        <v>1</v>
      </c>
      <c r="J73" s="43"/>
    </row>
    <row r="74" spans="1:10" ht="27" thickBot="1" x14ac:dyDescent="0.35">
      <c r="A74" s="81"/>
      <c r="B74" s="83"/>
      <c r="C74" s="55"/>
      <c r="D74" s="5" t="s">
        <v>111</v>
      </c>
      <c r="E74" s="86"/>
      <c r="F74" s="29">
        <v>36.5</v>
      </c>
      <c r="G74" s="29" t="s">
        <v>112</v>
      </c>
      <c r="H74" s="47">
        <f t="shared" si="1"/>
        <v>5</v>
      </c>
      <c r="I74" s="21">
        <v>5</v>
      </c>
      <c r="J74" s="43"/>
    </row>
    <row r="75" spans="1:10" ht="27" thickBot="1" x14ac:dyDescent="0.35">
      <c r="A75" s="81"/>
      <c r="B75" s="83"/>
      <c r="C75" s="55"/>
      <c r="D75" s="5" t="s">
        <v>113</v>
      </c>
      <c r="E75" s="86"/>
      <c r="F75" s="29">
        <v>37.5</v>
      </c>
      <c r="G75" s="29" t="s">
        <v>114</v>
      </c>
      <c r="H75" s="47">
        <f t="shared" si="1"/>
        <v>63</v>
      </c>
      <c r="I75" s="21">
        <v>63</v>
      </c>
      <c r="J75" s="43"/>
    </row>
    <row r="76" spans="1:10" ht="27" thickBot="1" x14ac:dyDescent="0.35">
      <c r="A76" s="81"/>
      <c r="B76" s="83"/>
      <c r="C76" s="55">
        <v>89</v>
      </c>
      <c r="D76" s="5" t="s">
        <v>115</v>
      </c>
      <c r="E76" s="86"/>
      <c r="F76" s="29">
        <v>38</v>
      </c>
      <c r="G76" s="29" t="s">
        <v>116</v>
      </c>
      <c r="H76" s="47">
        <f t="shared" si="1"/>
        <v>74</v>
      </c>
      <c r="I76" s="21">
        <v>74</v>
      </c>
      <c r="J76" s="43"/>
    </row>
    <row r="77" spans="1:10" ht="27" thickBot="1" x14ac:dyDescent="0.35">
      <c r="A77" s="81"/>
      <c r="B77" s="83"/>
      <c r="C77" s="55"/>
      <c r="D77" s="5" t="s">
        <v>117</v>
      </c>
      <c r="E77" s="86"/>
      <c r="F77" s="29">
        <v>38.5</v>
      </c>
      <c r="G77" s="29" t="s">
        <v>118</v>
      </c>
      <c r="H77" s="47">
        <f t="shared" si="1"/>
        <v>67</v>
      </c>
      <c r="I77" s="21">
        <v>67</v>
      </c>
      <c r="J77" s="43"/>
    </row>
    <row r="78" spans="1:10" ht="27" thickBot="1" x14ac:dyDescent="0.35">
      <c r="A78" s="81"/>
      <c r="B78" s="83"/>
      <c r="C78" s="55"/>
      <c r="D78" s="5" t="s">
        <v>119</v>
      </c>
      <c r="E78" s="86"/>
      <c r="F78" s="29">
        <v>39</v>
      </c>
      <c r="G78" s="29" t="s">
        <v>120</v>
      </c>
      <c r="H78" s="47">
        <f t="shared" si="1"/>
        <v>91</v>
      </c>
      <c r="I78" s="21">
        <v>91</v>
      </c>
      <c r="J78" s="43"/>
    </row>
    <row r="79" spans="1:10" ht="27" thickBot="1" x14ac:dyDescent="0.35">
      <c r="A79" s="110"/>
      <c r="B79" s="84"/>
      <c r="C79" s="56"/>
      <c r="D79" s="6" t="s">
        <v>121</v>
      </c>
      <c r="E79" s="87"/>
      <c r="F79" s="32">
        <v>40</v>
      </c>
      <c r="G79" s="32" t="s">
        <v>122</v>
      </c>
      <c r="H79" s="47">
        <f t="shared" si="1"/>
        <v>101</v>
      </c>
      <c r="I79" s="21">
        <v>101</v>
      </c>
      <c r="J79" s="43"/>
    </row>
    <row r="80" spans="1:10" ht="27" thickBot="1" x14ac:dyDescent="0.35">
      <c r="A80" s="80"/>
      <c r="B80" s="82" t="s">
        <v>123</v>
      </c>
      <c r="C80" s="88">
        <v>89</v>
      </c>
      <c r="D80" s="4" t="s">
        <v>106</v>
      </c>
      <c r="E80" s="85" t="s">
        <v>124</v>
      </c>
      <c r="F80" s="33">
        <v>35.5</v>
      </c>
      <c r="G80" s="33" t="s">
        <v>108</v>
      </c>
      <c r="H80" s="47">
        <f t="shared" si="1"/>
        <v>9</v>
      </c>
      <c r="I80" s="21">
        <v>9</v>
      </c>
      <c r="J80" s="43"/>
    </row>
    <row r="81" spans="1:10" ht="27" thickBot="1" x14ac:dyDescent="0.35">
      <c r="A81" s="81"/>
      <c r="B81" s="83"/>
      <c r="C81" s="89"/>
      <c r="D81" s="5" t="s">
        <v>109</v>
      </c>
      <c r="E81" s="86"/>
      <c r="F81" s="29">
        <v>36</v>
      </c>
      <c r="G81" s="29" t="s">
        <v>110</v>
      </c>
      <c r="H81" s="47">
        <f t="shared" si="1"/>
        <v>18</v>
      </c>
      <c r="I81" s="21">
        <v>18</v>
      </c>
      <c r="J81" s="43"/>
    </row>
    <row r="82" spans="1:10" ht="27" thickBot="1" x14ac:dyDescent="0.35">
      <c r="A82" s="81"/>
      <c r="B82" s="83"/>
      <c r="C82" s="89"/>
      <c r="D82" s="5" t="s">
        <v>111</v>
      </c>
      <c r="E82" s="86"/>
      <c r="F82" s="29">
        <v>36.5</v>
      </c>
      <c r="G82" s="29" t="s">
        <v>112</v>
      </c>
      <c r="H82" s="47">
        <f t="shared" si="1"/>
        <v>6</v>
      </c>
      <c r="I82" s="21">
        <v>6</v>
      </c>
      <c r="J82" s="43"/>
    </row>
    <row r="83" spans="1:10" ht="27" thickBot="1" x14ac:dyDescent="0.35">
      <c r="A83" s="81"/>
      <c r="B83" s="83"/>
      <c r="C83" s="89"/>
      <c r="D83" s="5" t="s">
        <v>113</v>
      </c>
      <c r="E83" s="86"/>
      <c r="F83" s="29">
        <v>37.5</v>
      </c>
      <c r="G83" s="29" t="s">
        <v>114</v>
      </c>
      <c r="H83" s="47">
        <f t="shared" si="1"/>
        <v>28</v>
      </c>
      <c r="I83" s="21">
        <v>28</v>
      </c>
      <c r="J83" s="43"/>
    </row>
    <row r="84" spans="1:10" ht="27" thickBot="1" x14ac:dyDescent="0.35">
      <c r="A84" s="81"/>
      <c r="B84" s="83"/>
      <c r="C84" s="89"/>
      <c r="D84" s="5" t="s">
        <v>115</v>
      </c>
      <c r="E84" s="86"/>
      <c r="F84" s="29">
        <v>38</v>
      </c>
      <c r="G84" s="29" t="s">
        <v>116</v>
      </c>
      <c r="H84" s="47">
        <f t="shared" si="1"/>
        <v>8</v>
      </c>
      <c r="I84" s="21">
        <v>8</v>
      </c>
      <c r="J84" s="43"/>
    </row>
    <row r="85" spans="1:10" ht="27" thickBot="1" x14ac:dyDescent="0.35">
      <c r="A85" s="81"/>
      <c r="B85" s="83"/>
      <c r="C85" s="89"/>
      <c r="D85" s="5" t="s">
        <v>117</v>
      </c>
      <c r="E85" s="86"/>
      <c r="F85" s="37" t="s">
        <v>125</v>
      </c>
      <c r="G85" s="29" t="s">
        <v>118</v>
      </c>
      <c r="H85" s="47">
        <f t="shared" si="1"/>
        <v>21</v>
      </c>
      <c r="I85" s="21">
        <v>21</v>
      </c>
      <c r="J85" s="43"/>
    </row>
    <row r="86" spans="1:10" ht="27" thickBot="1" x14ac:dyDescent="0.35">
      <c r="A86" s="81"/>
      <c r="B86" s="83"/>
      <c r="C86" s="89"/>
      <c r="D86" s="5" t="s">
        <v>119</v>
      </c>
      <c r="E86" s="86"/>
      <c r="F86" s="29">
        <v>39</v>
      </c>
      <c r="G86" s="29" t="s">
        <v>120</v>
      </c>
      <c r="H86" s="47">
        <f t="shared" si="1"/>
        <v>13</v>
      </c>
      <c r="I86" s="21">
        <v>13</v>
      </c>
      <c r="J86" s="43"/>
    </row>
    <row r="87" spans="1:10" ht="27" thickBot="1" x14ac:dyDescent="0.35">
      <c r="A87" s="81"/>
      <c r="B87" s="84"/>
      <c r="C87" s="90"/>
      <c r="D87" s="6" t="s">
        <v>121</v>
      </c>
      <c r="E87" s="87"/>
      <c r="F87" s="30">
        <v>40</v>
      </c>
      <c r="G87" s="30" t="s">
        <v>122</v>
      </c>
      <c r="H87" s="47">
        <f t="shared" si="1"/>
        <v>23</v>
      </c>
      <c r="I87" s="21">
        <v>23</v>
      </c>
      <c r="J87" s="43"/>
    </row>
    <row r="88" spans="1:10" ht="27" thickBot="1" x14ac:dyDescent="0.35">
      <c r="A88" s="73"/>
      <c r="B88" s="82" t="s">
        <v>128</v>
      </c>
      <c r="C88" s="88">
        <v>95</v>
      </c>
      <c r="D88" s="4" t="s">
        <v>129</v>
      </c>
      <c r="E88" s="91" t="s">
        <v>130</v>
      </c>
      <c r="F88" s="12">
        <v>7</v>
      </c>
      <c r="G88" s="12">
        <v>40</v>
      </c>
      <c r="H88" s="47">
        <f t="shared" si="1"/>
        <v>0</v>
      </c>
      <c r="I88" s="21">
        <v>0</v>
      </c>
      <c r="J88" s="43"/>
    </row>
    <row r="89" spans="1:10" ht="27" thickBot="1" x14ac:dyDescent="0.35">
      <c r="A89" s="59"/>
      <c r="B89" s="83"/>
      <c r="C89" s="89"/>
      <c r="D89" s="5" t="s">
        <v>131</v>
      </c>
      <c r="E89" s="92"/>
      <c r="F89" s="12">
        <v>7.5</v>
      </c>
      <c r="G89" s="12">
        <v>40.5</v>
      </c>
      <c r="H89" s="47">
        <f t="shared" si="1"/>
        <v>0</v>
      </c>
      <c r="I89" s="21">
        <v>0</v>
      </c>
      <c r="J89" s="43"/>
    </row>
    <row r="90" spans="1:10" ht="27" thickBot="1" x14ac:dyDescent="0.35">
      <c r="A90" s="59"/>
      <c r="B90" s="83"/>
      <c r="C90" s="89"/>
      <c r="D90" s="5" t="s">
        <v>132</v>
      </c>
      <c r="E90" s="92"/>
      <c r="F90" s="12">
        <v>8</v>
      </c>
      <c r="G90" s="12">
        <v>41</v>
      </c>
      <c r="H90" s="47">
        <f t="shared" si="1"/>
        <v>11</v>
      </c>
      <c r="I90" s="21">
        <v>11</v>
      </c>
      <c r="J90" s="43"/>
    </row>
    <row r="91" spans="1:10" ht="27" thickBot="1" x14ac:dyDescent="0.35">
      <c r="A91" s="59"/>
      <c r="B91" s="83"/>
      <c r="C91" s="89"/>
      <c r="D91" s="5" t="s">
        <v>133</v>
      </c>
      <c r="E91" s="92"/>
      <c r="F91" s="12">
        <v>8.5</v>
      </c>
      <c r="G91" s="12">
        <v>42</v>
      </c>
      <c r="H91" s="47">
        <f t="shared" si="1"/>
        <v>46</v>
      </c>
      <c r="I91" s="21">
        <v>46</v>
      </c>
      <c r="J91" s="43"/>
    </row>
    <row r="92" spans="1:10" ht="27" thickBot="1" x14ac:dyDescent="0.35">
      <c r="A92" s="59"/>
      <c r="B92" s="83"/>
      <c r="C92" s="89"/>
      <c r="D92" s="5" t="s">
        <v>134</v>
      </c>
      <c r="E92" s="92"/>
      <c r="F92" s="12">
        <v>9</v>
      </c>
      <c r="G92" s="12">
        <v>42.5</v>
      </c>
      <c r="H92" s="47">
        <f t="shared" si="1"/>
        <v>32</v>
      </c>
      <c r="I92" s="21">
        <v>32</v>
      </c>
      <c r="J92" s="43"/>
    </row>
    <row r="93" spans="1:10" ht="27" thickBot="1" x14ac:dyDescent="0.35">
      <c r="A93" s="59"/>
      <c r="B93" s="83"/>
      <c r="C93" s="89"/>
      <c r="D93" s="5" t="s">
        <v>135</v>
      </c>
      <c r="E93" s="92"/>
      <c r="F93" s="12">
        <v>9.5</v>
      </c>
      <c r="G93" s="12">
        <v>43</v>
      </c>
      <c r="H93" s="47">
        <f t="shared" si="1"/>
        <v>34</v>
      </c>
      <c r="I93" s="21">
        <v>34</v>
      </c>
      <c r="J93" s="43"/>
    </row>
    <row r="94" spans="1:10" ht="27" thickBot="1" x14ac:dyDescent="0.35">
      <c r="A94" s="59"/>
      <c r="B94" s="83"/>
      <c r="C94" s="89"/>
      <c r="D94" s="5" t="s">
        <v>136</v>
      </c>
      <c r="E94" s="92"/>
      <c r="F94" s="12">
        <v>10</v>
      </c>
      <c r="G94" s="12">
        <v>44</v>
      </c>
      <c r="H94" s="47">
        <f t="shared" si="1"/>
        <v>42</v>
      </c>
      <c r="I94" s="21">
        <v>42</v>
      </c>
      <c r="J94" s="43"/>
    </row>
    <row r="95" spans="1:10" ht="27" thickBot="1" x14ac:dyDescent="0.35">
      <c r="A95" s="59"/>
      <c r="B95" s="83"/>
      <c r="C95" s="89"/>
      <c r="D95" s="5" t="s">
        <v>137</v>
      </c>
      <c r="E95" s="92"/>
      <c r="F95" s="12">
        <v>10.5</v>
      </c>
      <c r="G95" s="12">
        <v>44.5</v>
      </c>
      <c r="H95" s="47">
        <f t="shared" si="1"/>
        <v>50</v>
      </c>
      <c r="I95" s="21">
        <v>50</v>
      </c>
      <c r="J95" s="43"/>
    </row>
    <row r="96" spans="1:10" ht="27" thickBot="1" x14ac:dyDescent="0.35">
      <c r="A96" s="59"/>
      <c r="B96" s="83"/>
      <c r="C96" s="89"/>
      <c r="D96" s="5" t="s">
        <v>138</v>
      </c>
      <c r="E96" s="92"/>
      <c r="F96" s="12">
        <v>11</v>
      </c>
      <c r="G96" s="12">
        <v>45</v>
      </c>
      <c r="H96" s="47">
        <f t="shared" si="1"/>
        <v>36</v>
      </c>
      <c r="I96" s="21">
        <v>36</v>
      </c>
      <c r="J96" s="43"/>
    </row>
    <row r="97" spans="1:10" ht="27" thickBot="1" x14ac:dyDescent="0.35">
      <c r="A97" s="59"/>
      <c r="B97" s="83"/>
      <c r="C97" s="89"/>
      <c r="D97" s="5" t="s">
        <v>139</v>
      </c>
      <c r="E97" s="92"/>
      <c r="F97" s="12">
        <v>11.5</v>
      </c>
      <c r="G97" s="12">
        <v>45.5</v>
      </c>
      <c r="H97" s="47">
        <f t="shared" si="1"/>
        <v>16</v>
      </c>
      <c r="I97" s="21">
        <v>16</v>
      </c>
      <c r="J97" s="43"/>
    </row>
    <row r="98" spans="1:10" ht="27" thickBot="1" x14ac:dyDescent="0.35">
      <c r="A98" s="59"/>
      <c r="B98" s="83"/>
      <c r="C98" s="89"/>
      <c r="D98" s="5" t="s">
        <v>140</v>
      </c>
      <c r="E98" s="92"/>
      <c r="F98" s="12">
        <v>12</v>
      </c>
      <c r="G98" s="12">
        <v>46</v>
      </c>
      <c r="H98" s="47">
        <f t="shared" si="1"/>
        <v>14</v>
      </c>
      <c r="I98" s="21">
        <v>14</v>
      </c>
      <c r="J98" s="43"/>
    </row>
    <row r="99" spans="1:10" ht="27" thickBot="1" x14ac:dyDescent="0.35">
      <c r="A99" s="59"/>
      <c r="B99" s="83"/>
      <c r="C99" s="89"/>
      <c r="D99" s="5" t="s">
        <v>141</v>
      </c>
      <c r="E99" s="92"/>
      <c r="F99" s="12">
        <v>12.5</v>
      </c>
      <c r="G99" s="12">
        <v>47</v>
      </c>
      <c r="H99" s="47">
        <f t="shared" si="1"/>
        <v>16</v>
      </c>
      <c r="I99" s="21">
        <v>16</v>
      </c>
      <c r="J99" s="43"/>
    </row>
    <row r="100" spans="1:10" ht="27" thickBot="1" x14ac:dyDescent="0.35">
      <c r="A100" s="60"/>
      <c r="B100" s="84"/>
      <c r="C100" s="90"/>
      <c r="D100" s="6" t="s">
        <v>142</v>
      </c>
      <c r="E100" s="93"/>
      <c r="F100" s="12">
        <v>13</v>
      </c>
      <c r="G100" s="12">
        <v>47.5</v>
      </c>
      <c r="H100" s="47">
        <f t="shared" si="1"/>
        <v>12</v>
      </c>
      <c r="I100" s="21">
        <v>12</v>
      </c>
      <c r="J100" s="43"/>
    </row>
    <row r="101" spans="1:10" ht="27" thickBot="1" x14ac:dyDescent="0.35">
      <c r="A101" s="73"/>
      <c r="B101" s="82" t="s">
        <v>143</v>
      </c>
      <c r="C101" s="88">
        <v>80</v>
      </c>
      <c r="D101" s="4" t="s">
        <v>144</v>
      </c>
      <c r="E101" s="94" t="s">
        <v>145</v>
      </c>
      <c r="F101" s="40" t="s">
        <v>126</v>
      </c>
      <c r="G101" s="33" t="s">
        <v>108</v>
      </c>
      <c r="H101" s="47">
        <f t="shared" si="1"/>
        <v>3</v>
      </c>
      <c r="I101" s="21">
        <v>3</v>
      </c>
      <c r="J101" s="43"/>
    </row>
    <row r="102" spans="1:10" ht="27" thickBot="1" x14ac:dyDescent="0.35">
      <c r="A102" s="59"/>
      <c r="B102" s="83"/>
      <c r="C102" s="89"/>
      <c r="D102" s="5" t="s">
        <v>146</v>
      </c>
      <c r="E102" s="95"/>
      <c r="F102" s="29">
        <v>36</v>
      </c>
      <c r="G102" s="29" t="s">
        <v>110</v>
      </c>
      <c r="H102" s="47">
        <f t="shared" si="1"/>
        <v>55</v>
      </c>
      <c r="I102" s="21">
        <v>55</v>
      </c>
      <c r="J102" s="43"/>
    </row>
    <row r="103" spans="1:10" ht="27" thickBot="1" x14ac:dyDescent="0.35">
      <c r="A103" s="59"/>
      <c r="B103" s="83"/>
      <c r="C103" s="89"/>
      <c r="D103" s="5" t="s">
        <v>147</v>
      </c>
      <c r="E103" s="95"/>
      <c r="F103" s="29">
        <v>36.5</v>
      </c>
      <c r="G103" s="29" t="s">
        <v>112</v>
      </c>
      <c r="H103" s="47">
        <f t="shared" si="1"/>
        <v>7</v>
      </c>
      <c r="I103" s="21">
        <v>7</v>
      </c>
      <c r="J103" s="43"/>
    </row>
    <row r="104" spans="1:10" ht="27" thickBot="1" x14ac:dyDescent="0.35">
      <c r="A104" s="59"/>
      <c r="B104" s="83"/>
      <c r="C104" s="89"/>
      <c r="D104" s="5" t="s">
        <v>148</v>
      </c>
      <c r="E104" s="95"/>
      <c r="F104" s="37" t="s">
        <v>127</v>
      </c>
      <c r="G104" s="29" t="s">
        <v>114</v>
      </c>
      <c r="H104" s="47">
        <f t="shared" si="1"/>
        <v>126</v>
      </c>
      <c r="I104" s="21">
        <v>126</v>
      </c>
      <c r="J104" s="43"/>
    </row>
    <row r="105" spans="1:10" ht="27" thickBot="1" x14ac:dyDescent="0.35">
      <c r="A105" s="59"/>
      <c r="B105" s="83"/>
      <c r="C105" s="89"/>
      <c r="D105" s="5" t="s">
        <v>149</v>
      </c>
      <c r="E105" s="95"/>
      <c r="F105" s="29">
        <v>38</v>
      </c>
      <c r="G105" s="29" t="s">
        <v>116</v>
      </c>
      <c r="H105" s="47">
        <f t="shared" si="1"/>
        <v>10</v>
      </c>
      <c r="I105" s="21">
        <v>10</v>
      </c>
      <c r="J105" s="43"/>
    </row>
    <row r="106" spans="1:10" ht="27" thickBot="1" x14ac:dyDescent="0.35">
      <c r="A106" s="59"/>
      <c r="B106" s="83"/>
      <c r="C106" s="89"/>
      <c r="D106" s="20"/>
      <c r="E106" s="95"/>
      <c r="F106" s="39" t="s">
        <v>125</v>
      </c>
      <c r="G106" s="38" t="s">
        <v>118</v>
      </c>
      <c r="H106" s="47">
        <f t="shared" si="1"/>
        <v>0</v>
      </c>
      <c r="I106" s="21">
        <v>0</v>
      </c>
      <c r="J106" s="43"/>
    </row>
    <row r="107" spans="1:10" ht="27" thickBot="1" x14ac:dyDescent="0.35">
      <c r="A107" s="59"/>
      <c r="B107" s="83"/>
      <c r="C107" s="89"/>
      <c r="D107" s="5" t="s">
        <v>150</v>
      </c>
      <c r="E107" s="95"/>
      <c r="F107" s="29">
        <v>39</v>
      </c>
      <c r="G107" s="29" t="s">
        <v>120</v>
      </c>
      <c r="H107" s="47">
        <f t="shared" si="1"/>
        <v>1</v>
      </c>
      <c r="I107" s="21">
        <v>1</v>
      </c>
      <c r="J107" s="43"/>
    </row>
    <row r="108" spans="1:10" ht="27" thickBot="1" x14ac:dyDescent="0.35">
      <c r="A108" s="60"/>
      <c r="B108" s="84"/>
      <c r="C108" s="90"/>
      <c r="D108" s="18" t="s">
        <v>151</v>
      </c>
      <c r="E108" s="96"/>
      <c r="F108" s="30">
        <v>40</v>
      </c>
      <c r="G108" s="30" t="s">
        <v>122</v>
      </c>
      <c r="H108" s="47">
        <f t="shared" si="1"/>
        <v>0</v>
      </c>
      <c r="I108" s="21">
        <v>0</v>
      </c>
      <c r="J108" s="43"/>
    </row>
    <row r="109" spans="1:10" ht="27" thickBot="1" x14ac:dyDescent="0.35">
      <c r="A109" s="73"/>
      <c r="B109" s="74" t="s">
        <v>152</v>
      </c>
      <c r="C109" s="88">
        <v>85</v>
      </c>
      <c r="D109" s="4" t="s">
        <v>153</v>
      </c>
      <c r="E109" s="77" t="s">
        <v>154</v>
      </c>
      <c r="F109" s="25">
        <v>7</v>
      </c>
      <c r="G109" s="25">
        <v>40</v>
      </c>
      <c r="H109" s="47">
        <f t="shared" si="1"/>
        <v>13</v>
      </c>
      <c r="I109" s="21">
        <v>13</v>
      </c>
      <c r="J109" s="43"/>
    </row>
    <row r="110" spans="1:10" ht="27" thickBot="1" x14ac:dyDescent="0.35">
      <c r="A110" s="59"/>
      <c r="B110" s="75"/>
      <c r="C110" s="89"/>
      <c r="D110" s="5" t="s">
        <v>155</v>
      </c>
      <c r="E110" s="78"/>
      <c r="F110" s="26">
        <v>7.5</v>
      </c>
      <c r="G110" s="26">
        <v>40.5</v>
      </c>
      <c r="H110" s="47">
        <f t="shared" si="1"/>
        <v>7</v>
      </c>
      <c r="I110" s="21">
        <v>7</v>
      </c>
      <c r="J110" s="43"/>
    </row>
    <row r="111" spans="1:10" ht="27" thickBot="1" x14ac:dyDescent="0.35">
      <c r="A111" s="59"/>
      <c r="B111" s="75"/>
      <c r="C111" s="89"/>
      <c r="D111" s="5" t="s">
        <v>156</v>
      </c>
      <c r="E111" s="78"/>
      <c r="F111" s="26" t="s">
        <v>181</v>
      </c>
      <c r="G111" s="26">
        <v>41</v>
      </c>
      <c r="H111" s="47">
        <f t="shared" si="1"/>
        <v>0</v>
      </c>
      <c r="I111" s="21">
        <v>0</v>
      </c>
      <c r="J111" s="43"/>
    </row>
    <row r="112" spans="1:10" ht="27" thickBot="1" x14ac:dyDescent="0.35">
      <c r="A112" s="59"/>
      <c r="B112" s="75"/>
      <c r="C112" s="89"/>
      <c r="D112" s="5" t="s">
        <v>157</v>
      </c>
      <c r="E112" s="78"/>
      <c r="F112" s="26">
        <v>8.5</v>
      </c>
      <c r="G112" s="26">
        <v>42</v>
      </c>
      <c r="H112" s="47">
        <f t="shared" si="1"/>
        <v>0</v>
      </c>
      <c r="I112" s="21">
        <v>0</v>
      </c>
      <c r="J112" s="43"/>
    </row>
    <row r="113" spans="1:10" ht="27" thickBot="1" x14ac:dyDescent="0.35">
      <c r="A113" s="59"/>
      <c r="B113" s="75"/>
      <c r="C113" s="89"/>
      <c r="D113" s="5" t="s">
        <v>158</v>
      </c>
      <c r="E113" s="78"/>
      <c r="F113" s="26">
        <v>9</v>
      </c>
      <c r="G113" s="26">
        <v>42.5</v>
      </c>
      <c r="H113" s="47">
        <f t="shared" si="1"/>
        <v>7</v>
      </c>
      <c r="I113" s="21">
        <v>7</v>
      </c>
      <c r="J113" s="43"/>
    </row>
    <row r="114" spans="1:10" ht="27" thickBot="1" x14ac:dyDescent="0.35">
      <c r="A114" s="59"/>
      <c r="B114" s="75"/>
      <c r="C114" s="89"/>
      <c r="D114" s="5" t="s">
        <v>159</v>
      </c>
      <c r="E114" s="78"/>
      <c r="F114" s="26">
        <v>9.5</v>
      </c>
      <c r="G114" s="26">
        <v>43</v>
      </c>
      <c r="H114" s="47">
        <f t="shared" si="1"/>
        <v>1</v>
      </c>
      <c r="I114" s="21">
        <v>1</v>
      </c>
      <c r="J114" s="43"/>
    </row>
    <row r="115" spans="1:10" ht="27" thickBot="1" x14ac:dyDescent="0.35">
      <c r="A115" s="59"/>
      <c r="B115" s="75"/>
      <c r="C115" s="89"/>
      <c r="D115" s="5" t="s">
        <v>160</v>
      </c>
      <c r="E115" s="78"/>
      <c r="F115" s="26">
        <v>10</v>
      </c>
      <c r="G115" s="26">
        <v>44</v>
      </c>
      <c r="H115" s="47">
        <f t="shared" si="1"/>
        <v>26</v>
      </c>
      <c r="I115" s="21">
        <v>26</v>
      </c>
      <c r="J115" s="43"/>
    </row>
    <row r="116" spans="1:10" ht="27" thickBot="1" x14ac:dyDescent="0.35">
      <c r="A116" s="59"/>
      <c r="B116" s="75"/>
      <c r="C116" s="89"/>
      <c r="D116" s="5" t="s">
        <v>161</v>
      </c>
      <c r="E116" s="78"/>
      <c r="F116" s="26">
        <v>10.5</v>
      </c>
      <c r="G116" s="26">
        <v>44.5</v>
      </c>
      <c r="H116" s="47">
        <f t="shared" si="1"/>
        <v>41</v>
      </c>
      <c r="I116" s="21">
        <v>41</v>
      </c>
      <c r="J116" s="43"/>
    </row>
    <row r="117" spans="1:10" ht="27" thickBot="1" x14ac:dyDescent="0.35">
      <c r="A117" s="59"/>
      <c r="B117" s="75"/>
      <c r="C117" s="89"/>
      <c r="D117" s="5" t="s">
        <v>162</v>
      </c>
      <c r="E117" s="78"/>
      <c r="F117" s="26">
        <v>11</v>
      </c>
      <c r="G117" s="26">
        <v>45</v>
      </c>
      <c r="H117" s="47">
        <f t="shared" si="1"/>
        <v>38</v>
      </c>
      <c r="I117" s="21">
        <v>38</v>
      </c>
      <c r="J117" s="43"/>
    </row>
    <row r="118" spans="1:10" ht="27" thickBot="1" x14ac:dyDescent="0.35">
      <c r="A118" s="59"/>
      <c r="B118" s="75"/>
      <c r="C118" s="89"/>
      <c r="D118" s="5" t="s">
        <v>163</v>
      </c>
      <c r="E118" s="78"/>
      <c r="F118" s="26">
        <v>11.5</v>
      </c>
      <c r="G118" s="26">
        <v>45.5</v>
      </c>
      <c r="H118" s="47">
        <f t="shared" si="1"/>
        <v>7</v>
      </c>
      <c r="I118" s="21">
        <v>7</v>
      </c>
      <c r="J118" s="43"/>
    </row>
    <row r="119" spans="1:10" ht="27" thickBot="1" x14ac:dyDescent="0.35">
      <c r="A119" s="59"/>
      <c r="B119" s="75"/>
      <c r="C119" s="89"/>
      <c r="D119" s="5" t="s">
        <v>164</v>
      </c>
      <c r="E119" s="78"/>
      <c r="F119" s="26">
        <v>12</v>
      </c>
      <c r="G119" s="26">
        <v>46</v>
      </c>
      <c r="H119" s="47">
        <f t="shared" si="1"/>
        <v>16</v>
      </c>
      <c r="I119" s="21">
        <v>16</v>
      </c>
      <c r="J119" s="43"/>
    </row>
    <row r="120" spans="1:10" ht="27" thickBot="1" x14ac:dyDescent="0.35">
      <c r="A120" s="59"/>
      <c r="B120" s="75"/>
      <c r="C120" s="89"/>
      <c r="D120" s="5" t="s">
        <v>165</v>
      </c>
      <c r="E120" s="78"/>
      <c r="F120" s="26">
        <v>12.5</v>
      </c>
      <c r="G120" s="26">
        <v>47</v>
      </c>
      <c r="H120" s="47">
        <f t="shared" si="1"/>
        <v>19</v>
      </c>
      <c r="I120" s="21">
        <v>19</v>
      </c>
      <c r="J120" s="43"/>
    </row>
    <row r="121" spans="1:10" ht="27" thickBot="1" x14ac:dyDescent="0.35">
      <c r="A121" s="60"/>
      <c r="B121" s="76"/>
      <c r="C121" s="90"/>
      <c r="D121" s="6" t="s">
        <v>166</v>
      </c>
      <c r="E121" s="79"/>
      <c r="F121" s="27">
        <v>13</v>
      </c>
      <c r="G121" s="27">
        <v>47.5</v>
      </c>
      <c r="H121" s="47">
        <f t="shared" si="1"/>
        <v>28</v>
      </c>
      <c r="I121" s="21">
        <v>28</v>
      </c>
      <c r="J121" s="43"/>
    </row>
    <row r="122" spans="1:10" ht="27" thickBot="1" x14ac:dyDescent="0.35">
      <c r="A122" s="59"/>
      <c r="B122" s="61" t="s">
        <v>167</v>
      </c>
      <c r="C122" s="70">
        <v>95</v>
      </c>
      <c r="D122" s="51" t="s">
        <v>168</v>
      </c>
      <c r="E122" s="63" t="s">
        <v>169</v>
      </c>
      <c r="F122" s="9">
        <v>38</v>
      </c>
      <c r="G122" s="9">
        <v>6</v>
      </c>
      <c r="H122" s="47">
        <f t="shared" si="1"/>
        <v>0</v>
      </c>
      <c r="I122" s="21">
        <v>0</v>
      </c>
      <c r="J122" s="43"/>
    </row>
    <row r="123" spans="1:10" ht="27" thickBot="1" x14ac:dyDescent="0.35">
      <c r="A123" s="59"/>
      <c r="B123" s="61"/>
      <c r="C123" s="71"/>
      <c r="D123" s="52" t="s">
        <v>170</v>
      </c>
      <c r="E123" s="63"/>
      <c r="F123" s="9">
        <v>38.5</v>
      </c>
      <c r="G123" s="9">
        <v>6</v>
      </c>
      <c r="H123" s="47">
        <f t="shared" si="1"/>
        <v>4</v>
      </c>
      <c r="I123" s="21">
        <v>4</v>
      </c>
      <c r="J123" s="43"/>
    </row>
    <row r="124" spans="1:10" ht="27" thickBot="1" x14ac:dyDescent="0.35">
      <c r="A124" s="59"/>
      <c r="B124" s="61"/>
      <c r="C124" s="71"/>
      <c r="D124" s="53" t="s">
        <v>170</v>
      </c>
      <c r="E124" s="63"/>
      <c r="F124" s="12">
        <v>39</v>
      </c>
      <c r="G124" s="12">
        <v>6.5</v>
      </c>
      <c r="H124" s="47">
        <f t="shared" si="1"/>
        <v>29</v>
      </c>
      <c r="I124" s="21">
        <v>29</v>
      </c>
      <c r="J124" s="43"/>
    </row>
    <row r="125" spans="1:10" ht="27" thickBot="1" x14ac:dyDescent="0.35">
      <c r="A125" s="59"/>
      <c r="B125" s="61"/>
      <c r="C125" s="71"/>
      <c r="D125" s="53" t="s">
        <v>171</v>
      </c>
      <c r="E125" s="63"/>
      <c r="F125" s="12">
        <v>40</v>
      </c>
      <c r="G125" s="12">
        <v>7</v>
      </c>
      <c r="H125" s="47">
        <f t="shared" si="1"/>
        <v>30</v>
      </c>
      <c r="I125" s="21">
        <v>30</v>
      </c>
      <c r="J125" s="44"/>
    </row>
    <row r="126" spans="1:10" ht="27" thickBot="1" x14ac:dyDescent="0.35">
      <c r="A126" s="59"/>
      <c r="B126" s="61"/>
      <c r="C126" s="71"/>
      <c r="D126" s="53" t="s">
        <v>172</v>
      </c>
      <c r="E126" s="63"/>
      <c r="F126" s="12">
        <v>40.5</v>
      </c>
      <c r="G126" s="12">
        <v>7.5</v>
      </c>
      <c r="H126" s="47">
        <f t="shared" si="1"/>
        <v>10</v>
      </c>
      <c r="I126" s="21">
        <v>10</v>
      </c>
      <c r="J126" s="43"/>
    </row>
    <row r="127" spans="1:10" ht="27" thickBot="1" x14ac:dyDescent="0.35">
      <c r="A127" s="59"/>
      <c r="B127" s="61"/>
      <c r="C127" s="71"/>
      <c r="D127" s="53" t="s">
        <v>173</v>
      </c>
      <c r="E127" s="63"/>
      <c r="F127" s="12">
        <v>41</v>
      </c>
      <c r="G127" s="12">
        <v>8</v>
      </c>
      <c r="H127" s="47">
        <f t="shared" si="1"/>
        <v>48</v>
      </c>
      <c r="I127" s="21">
        <v>48</v>
      </c>
      <c r="J127" s="43"/>
    </row>
    <row r="128" spans="1:10" ht="27" thickBot="1" x14ac:dyDescent="0.35">
      <c r="A128" s="59"/>
      <c r="B128" s="61"/>
      <c r="C128" s="71"/>
      <c r="D128" s="53" t="s">
        <v>174</v>
      </c>
      <c r="E128" s="63"/>
      <c r="F128" s="12">
        <v>42</v>
      </c>
      <c r="G128" s="12">
        <v>8.5</v>
      </c>
      <c r="H128" s="47">
        <f t="shared" si="1"/>
        <v>50</v>
      </c>
      <c r="I128" s="21">
        <v>50</v>
      </c>
      <c r="J128" s="43"/>
    </row>
    <row r="129" spans="1:10" ht="27" thickBot="1" x14ac:dyDescent="0.35">
      <c r="A129" s="59"/>
      <c r="B129" s="61"/>
      <c r="C129" s="71"/>
      <c r="D129" s="53" t="s">
        <v>175</v>
      </c>
      <c r="E129" s="63"/>
      <c r="F129" s="12">
        <v>42.5</v>
      </c>
      <c r="G129" s="12">
        <v>9</v>
      </c>
      <c r="H129" s="47">
        <f t="shared" si="1"/>
        <v>57</v>
      </c>
      <c r="I129" s="21">
        <v>57</v>
      </c>
      <c r="J129" s="43"/>
    </row>
    <row r="130" spans="1:10" ht="27" thickBot="1" x14ac:dyDescent="0.35">
      <c r="A130" s="59"/>
      <c r="B130" s="61"/>
      <c r="C130" s="71"/>
      <c r="D130" s="53" t="s">
        <v>176</v>
      </c>
      <c r="E130" s="63"/>
      <c r="F130" s="12">
        <v>43</v>
      </c>
      <c r="G130" s="12">
        <v>9.5</v>
      </c>
      <c r="H130" s="47">
        <f t="shared" si="1"/>
        <v>50</v>
      </c>
      <c r="I130" s="21">
        <v>50</v>
      </c>
      <c r="J130" s="43"/>
    </row>
    <row r="131" spans="1:10" ht="27" thickBot="1" x14ac:dyDescent="0.35">
      <c r="A131" s="59"/>
      <c r="B131" s="61"/>
      <c r="C131" s="71"/>
      <c r="D131" s="53" t="s">
        <v>177</v>
      </c>
      <c r="E131" s="63"/>
      <c r="F131" s="12">
        <v>44</v>
      </c>
      <c r="G131" s="12">
        <v>10</v>
      </c>
      <c r="H131" s="47">
        <f t="shared" ref="H131:H134" si="2">SUM(I131-J131)</f>
        <v>36</v>
      </c>
      <c r="I131" s="21">
        <v>36</v>
      </c>
      <c r="J131" s="43"/>
    </row>
    <row r="132" spans="1:10" ht="27" thickBot="1" x14ac:dyDescent="0.35">
      <c r="A132" s="59"/>
      <c r="B132" s="61"/>
      <c r="C132" s="71"/>
      <c r="D132" s="53" t="s">
        <v>178</v>
      </c>
      <c r="E132" s="63"/>
      <c r="F132" s="41" t="s">
        <v>98</v>
      </c>
      <c r="G132" s="41" t="s">
        <v>23</v>
      </c>
      <c r="H132" s="47">
        <f t="shared" si="2"/>
        <v>43</v>
      </c>
      <c r="I132" s="21">
        <v>43</v>
      </c>
      <c r="J132" s="43"/>
    </row>
    <row r="133" spans="1:10" ht="27" thickBot="1" x14ac:dyDescent="0.35">
      <c r="A133" s="59"/>
      <c r="B133" s="61"/>
      <c r="C133" s="71"/>
      <c r="D133" s="53" t="s">
        <v>179</v>
      </c>
      <c r="E133" s="63"/>
      <c r="F133" s="12">
        <v>45</v>
      </c>
      <c r="G133" s="12">
        <v>11</v>
      </c>
      <c r="H133" s="47">
        <f t="shared" si="2"/>
        <v>21</v>
      </c>
      <c r="I133" s="21">
        <v>21</v>
      </c>
      <c r="J133" s="43"/>
    </row>
    <row r="134" spans="1:10" ht="27" thickBot="1" x14ac:dyDescent="0.35">
      <c r="A134" s="60"/>
      <c r="B134" s="62"/>
      <c r="C134" s="72"/>
      <c r="D134" s="53" t="s">
        <v>180</v>
      </c>
      <c r="E134" s="64"/>
      <c r="F134" s="42" t="s">
        <v>103</v>
      </c>
      <c r="G134" s="42" t="s">
        <v>104</v>
      </c>
      <c r="H134" s="48">
        <f t="shared" si="2"/>
        <v>17</v>
      </c>
      <c r="I134" s="22">
        <v>17</v>
      </c>
      <c r="J134" s="43"/>
    </row>
    <row r="135" spans="1:10" ht="24" thickBot="1" x14ac:dyDescent="0.4">
      <c r="A135" s="65"/>
      <c r="B135" s="66"/>
      <c r="C135" s="66"/>
      <c r="D135" s="66"/>
      <c r="E135" s="67"/>
      <c r="F135" s="68"/>
      <c r="G135" s="69"/>
      <c r="H135" s="23"/>
      <c r="I135" s="45">
        <f>SUM(I2:I134)</f>
        <v>3158</v>
      </c>
      <c r="J135" s="50">
        <f>SUM(J2:J134)</f>
        <v>0</v>
      </c>
    </row>
  </sheetData>
  <mergeCells count="53">
    <mergeCell ref="A2:A10"/>
    <mergeCell ref="B2:B10"/>
    <mergeCell ref="E2:E10"/>
    <mergeCell ref="A11:A20"/>
    <mergeCell ref="B11:B20"/>
    <mergeCell ref="E11:E20"/>
    <mergeCell ref="C2:C10"/>
    <mergeCell ref="C11:C20"/>
    <mergeCell ref="A21:A30"/>
    <mergeCell ref="B21:B30"/>
    <mergeCell ref="E21:E30"/>
    <mergeCell ref="A31:A40"/>
    <mergeCell ref="B31:B40"/>
    <mergeCell ref="E31:E40"/>
    <mergeCell ref="C21:C30"/>
    <mergeCell ref="C31:C40"/>
    <mergeCell ref="A41:A51"/>
    <mergeCell ref="B41:B51"/>
    <mergeCell ref="E41:E51"/>
    <mergeCell ref="A52:A62"/>
    <mergeCell ref="B52:B62"/>
    <mergeCell ref="E52:E62"/>
    <mergeCell ref="C41:C51"/>
    <mergeCell ref="C52:C62"/>
    <mergeCell ref="A63:A71"/>
    <mergeCell ref="B63:B71"/>
    <mergeCell ref="E63:E71"/>
    <mergeCell ref="A72:A79"/>
    <mergeCell ref="B72:B79"/>
    <mergeCell ref="E72:E79"/>
    <mergeCell ref="C63:C71"/>
    <mergeCell ref="A109:A121"/>
    <mergeCell ref="B109:B121"/>
    <mergeCell ref="E109:E121"/>
    <mergeCell ref="A80:A87"/>
    <mergeCell ref="B80:B87"/>
    <mergeCell ref="E80:E87"/>
    <mergeCell ref="C80:C87"/>
    <mergeCell ref="C88:C100"/>
    <mergeCell ref="C101:C108"/>
    <mergeCell ref="C109:C121"/>
    <mergeCell ref="A88:A100"/>
    <mergeCell ref="B88:B100"/>
    <mergeCell ref="E88:E100"/>
    <mergeCell ref="A101:A108"/>
    <mergeCell ref="B101:B108"/>
    <mergeCell ref="E101:E108"/>
    <mergeCell ref="A122:A134"/>
    <mergeCell ref="B122:B134"/>
    <mergeCell ref="E122:E134"/>
    <mergeCell ref="A135:E135"/>
    <mergeCell ref="F135:G135"/>
    <mergeCell ref="C122:C134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2023-05-08T18:37:19Z</dcterms:modified>
</cp:coreProperties>
</file>